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<sst xmlns="http://schemas.openxmlformats.org/spreadsheetml/2006/main" count="46" uniqueCount="46">
  <si>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</si>
  <si>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RSB015</t>
  </si>
  <si>
    <t xml:space="preserve">m²</t>
  </si>
  <si>
    <t xml:space="preserve">Contrapiso de hormigón liviano.</t>
  </si>
  <si>
    <r>
      <rPr>
        <sz val="8.25"/>
        <color rgb="FF000000"/>
        <rFont val="Arial"/>
        <family val="2"/>
      </rPr>
      <t xml:space="preserve">Contrapiso, de 6 cm de espesor, de hormigón liviano, de resistencia a compresión 2,0 MPa y 690 kg/m³ de densidad, confeccionado en obra con arcilla expandida, Arlita Dur "WEBER" y cemento gris, acabado con capa de regularización de mortero de cemento, confeccionado en obra, dosificación 1:6 de 2 cm de espesor, fratasada y limpia. Incluso banda de panel rígido de poliestireno expandido para la preparación de las juntas perimetrales de dilatación.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</si>
  <si>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</si>
  <si>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</si>
  <si>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</si>
  <si>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</si>
  <si>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</si>
  <si>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</si>
  <si>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</si>
  <si>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mt16pea020a</t>
  </si>
  <si>
    <t xml:space="preserve">m²</t>
  </si>
  <si>
    <t xml:space="preserve">Panel rígido de poliestireno expandido, mecanizado lateral recto, de 10 mm de espesor, resistencia térmica 0,25 m²K/W, conductividad térmica 0,036 W/(mK), para junta de contracción.</t>
  </si>
  <si>
    <t xml:space="preserve">mt01arl030v</t>
  </si>
  <si>
    <t xml:space="preserve">m³</t>
  </si>
  <si>
    <t xml:space="preserve">Arcilla expandida, Arlita Dur "WEBER", suministrada en sacos Big Bag.</t>
  </si>
  <si>
    <t xml:space="preserve">mt08cem000g</t>
  </si>
  <si>
    <t xml:space="preserve">kg</t>
  </si>
  <si>
    <t xml:space="preserve">Cemento gris en sacos.</t>
  </si>
  <si>
    <t xml:space="preserve">mt08aaa010a</t>
  </si>
  <si>
    <t xml:space="preserve">m³</t>
  </si>
  <si>
    <t xml:space="preserve">Agua.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</si>
  <si>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</si>
  <si>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</si>
  <si>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</si>
  <si>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</si>
  <si>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</si>
  <si>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</si>
  <si>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</si>
  <si>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</si>
  <si>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</si>
  <si>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</si>
  <si>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</si>
  <si>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</si>
  <si>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</si>
  <si>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</si>
  <si>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</si>
  <si>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</si>
  <si>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</si>
  <si>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</si>
  <si>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</si>
  <si>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</si>
  <si>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$ 306,39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</si>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</sst>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53" customWidth="1"/>
    <col min="4" max="4" width="6.12" customWidth="1"/>
    <col min="5" max="5" width="70.55" customWidth="1"/>
    <col min="6" max="6" width="11.73" customWidth="1"/>
    <col min="7" max="7" width="14.28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0.05</v>
      </c>
      <c r="G10" s="12">
        <v>377.28</v>
      </c>
      <c r="H10" s="12">
        <f ca="1">ROUND(INDIRECT(ADDRESS(ROW()+(0), COLUMN()+(-2), 1))*INDIRECT(ADDRESS(ROW()+(0), COLUMN()+(-1), 1)), 2)</f>
        <v>18.86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0.063</v>
      </c>
      <c r="G11" s="12">
        <v>1540.91</v>
      </c>
      <c r="H11" s="12">
        <f ca="1">ROUND(INDIRECT(ADDRESS(ROW()+(0), COLUMN()+(-2), 1))*INDIRECT(ADDRESS(ROW()+(0), COLUMN()+(-1), 1)), 2)</f>
        <v>97.08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12</v>
      </c>
      <c r="G12" s="12">
        <v>3.65</v>
      </c>
      <c r="H12" s="12">
        <f ca="1">ROUND(INDIRECT(ADDRESS(ROW()+(0), COLUMN()+(-2), 1))*INDIRECT(ADDRESS(ROW()+(0), COLUMN()+(-1), 1)), 2)</f>
        <v>43.8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0.003</v>
      </c>
      <c r="G13" s="12">
        <v>19.03</v>
      </c>
      <c r="H13" s="12">
        <f ca="1">ROUND(INDIRECT(ADDRESS(ROW()+(0), COLUMN()+(-2), 1))*INDIRECT(ADDRESS(ROW()+(0), COLUMN()+(-1), 1)), 2)</f>
        <v>0.06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0.02</v>
      </c>
      <c r="G14" s="14">
        <v>1506.48</v>
      </c>
      <c r="H14" s="14">
        <f ca="1">ROUND(INDIRECT(ADDRESS(ROW()+(0), COLUMN()+(-2), 1))*INDIRECT(ADDRESS(ROW()+(0), COLUMN()+(-1), 1)), 2)</f>
        <v>30.13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189.93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0.044</v>
      </c>
      <c r="G17" s="14">
        <v>886.15</v>
      </c>
      <c r="H17" s="14">
        <f ca="1">ROUND(INDIRECT(ADDRESS(ROW()+(0), COLUMN()+(-2), 1))*INDIRECT(ADDRESS(ROW()+(0), COLUMN()+(-1), 1)), 2)</f>
        <v>38.99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38.99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0.282</v>
      </c>
      <c r="G20" s="12">
        <v>11912.7</v>
      </c>
      <c r="H20" s="12">
        <f ca="1">ROUND(INDIRECT(ADDRESS(ROW()+(0), COLUMN()+(-2), 1))*INDIRECT(ADDRESS(ROW()+(0), COLUMN()+(-1), 1)), 2)</f>
        <v>3359.37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0.282</v>
      </c>
      <c r="G21" s="14">
        <v>8579.62</v>
      </c>
      <c r="H21" s="14">
        <f ca="1">ROUND(INDIRECT(ADDRESS(ROW()+(0), COLUMN()+(-2), 1))*INDIRECT(ADDRESS(ROW()+(0), COLUMN()+(-1), 1)), 2)</f>
        <v>2419.45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5778.82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6007.74</v>
      </c>
      <c r="H24" s="14">
        <f ca="1">ROUND(INDIRECT(ADDRESS(ROW()+(0), COLUMN()+(-2), 1))*INDIRECT(ADDRESS(ROW()+(0), COLUMN()+(-1), 1))/100, 2)</f>
        <v>120.15</v>
      </c>
    </row>
    <row r="25" spans="1:8" ht="13.50" thickBot="1" customHeight="1">
      <c r="A25" s="21" t="s">
        <v>44</v>
      </c>
      <c r="B25" s="21"/>
      <c r="C25" s="22"/>
      <c r="D25" s="22"/>
      <c r="E25" s="23"/>
      <c r="F25" s="24" t="s">
        <v>45</v>
      </c>
      <c r="G25" s="25"/>
      <c r="H25" s="26">
        <f ca="1">ROUND(SUM(INDIRECT(ADDRESS(ROW()+(-1), COLUMN()+(0), 1)),INDIRECT(ADDRESS(ROW()+(-3), COLUMN()+(0), 1)),INDIRECT(ADDRESS(ROW()+(-7), COLUMN()+(0), 1)),INDIRECT(ADDRESS(ROW()+(-10), COLUMN()+(0), 1))), 2)</f>
        <v>6127.89</v>
      </c>
    </row>
  </sheetData>
  <mergeCells count="47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