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<sst xmlns="http://schemas.openxmlformats.org/spreadsheetml/2006/main" count="94" uniqueCount="94">
  <si>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</si>
  <si>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QDE020</t>
  </si>
  <si>
    <t xml:space="preserve">m²</t>
  </si>
  <si>
    <t xml:space="preserve">Techo plano no transitable, no ventilado, ajardinada extensiva, tipo invertido. Impermeabilización con membranas preelaboradas asfálticas, tipo monocapa.</t>
  </si>
  <si>
    <r>
      <rPr>
        <sz val="8.25"/>
        <color rgb="FF000000"/>
        <rFont val="Arial"/>
        <family val="2"/>
      </rPr>
      <t xml:space="preserve">Techo plano no transitable, no ventilado, ajardinada extensiva (ecológica), tipo invertido, pendiente del 1% al 5%. FORMACIÓN DE PENDIENTES: mediante encintado de limatesas, limahoyas y juntas con fajas para reglado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adherida, formada por membrana preelaborada de betún modificado con elastómero SBS, masa nominal 3 kg/m², con armadura de fieltro de poliéster reforzado y estabilizado de 150 g/m²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al ensayo de perforación dinámica según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</si>
  <si>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</si>
  <si>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</si>
  <si>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</si>
  <si>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</si>
  <si>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</si>
  <si>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</si>
  <si>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</si>
  <si>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</si>
  <si>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</si>
  <si>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</si>
  <si>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</si>
  <si>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</si>
  <si>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</si>
  <si>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</si>
  <si>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</si>
  <si>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</si>
  <si>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</si>
  <si>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</si>
  <si>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</si>
  <si>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</si>
  <si>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</si>
  <si>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</si>
  <si>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</si>
  <si>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</si>
  <si>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</si>
  <si>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</si>
  <si>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</si>
  <si>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</si>
  <si>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mt14lga010oc</t>
  </si>
  <si>
    <t xml:space="preserve">m²</t>
  </si>
  <si>
    <t xml:space="preserve">Membrana preelaborada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</si>
  <si>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</si>
  <si>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</si>
  <si>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</si>
  <si>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</si>
  <si>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</si>
  <si>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</si>
  <si>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</si>
  <si>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</si>
  <si>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</si>
  <si>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</si>
  <si>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</si>
  <si>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</si>
  <si>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</si>
  <si>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</si>
  <si>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al ensayo de perforación dinámica según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</si>
  <si>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</si>
  <si>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</si>
  <si>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techos ajardinadas extensivas.</t>
  </si>
  <si>
    <t xml:space="preserve">mt48sad020</t>
  </si>
  <si>
    <t xml:space="preserve">kg</t>
  </si>
  <si>
    <t xml:space="preserve">Roca volcánica de distintas granulometrías, para colocar sobre el sustrato orgánico en techos ajardinadas extensivas.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</si>
  <si>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</si>
  <si>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</si>
  <si>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</si>
  <si>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</si>
  <si>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</si>
  <si>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</si>
  <si>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</si>
  <si>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</si>
  <si>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</si>
  <si>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</si>
  <si>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</si>
  <si>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</si>
  <si>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</si>
  <si>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</si>
  <si>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</si>
  <si>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</si>
  <si>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</si>
  <si>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</si>
  <si>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</si>
  <si>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</si>
  <si>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</si>
  <si>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</si>
  <si>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</si>
  <si>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</si>
  <si>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</si>
  <si>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</si>
  <si>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</si>
  <si>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</si>
  <si>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</si>
  <si>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</si>
  <si>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Ayudante de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</si>
  <si>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</si>
  <si>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</si>
  <si>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</si>
  <si>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</si>
  <si>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$ 10.335,36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</si>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</sst>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106.42" customWidth="1"/>
    <col min="5" max="5" width="205.70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81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1831.78</v>
      </c>
      <c r="H11" s="12">
        <f ca="1">ROUND(INDIRECT(ADDRESS(ROW()+(0), COLUMN()+(-2), 1))*INDIRECT(ADDRESS(ROW()+(0), COLUMN()+(-1), 1)), 2)</f>
        <v>183.18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19.03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221.35</v>
      </c>
      <c r="H15" s="12">
        <f ca="1">ROUND(INDIRECT(ADDRESS(ROW()+(0), COLUMN()+(-2), 1))*INDIRECT(ADDRESS(ROW()+(0), COLUMN()+(-1), 1)), 2)</f>
        <v>14.39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3.65</v>
      </c>
      <c r="H16" s="12">
        <f ca="1">ROUND(INDIRECT(ADDRESS(ROW()+(0), COLUMN()+(-2), 1))*INDIRECT(ADDRESS(ROW()+(0), COLUMN()+(-1), 1)), 2)</f>
        <v>36.5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4248.29</v>
      </c>
      <c r="H17" s="12">
        <f ca="1">ROUND(INDIRECT(ADDRESS(ROW()+(0), COLUMN()+(-2), 1))*INDIRECT(ADDRESS(ROW()+(0), COLUMN()+(-1), 1)), 2)</f>
        <v>4673.12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0.3</v>
      </c>
      <c r="G18" s="12">
        <v>1352.45</v>
      </c>
      <c r="H18" s="12">
        <f ca="1">ROUND(INDIRECT(ADDRESS(ROW()+(0), COLUMN()+(-2), 1))*INDIRECT(ADDRESS(ROW()+(0), COLUMN()+(-1), 1)), 2)</f>
        <v>405.74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2.1</v>
      </c>
      <c r="G19" s="12">
        <v>278.44</v>
      </c>
      <c r="H19" s="12">
        <f ca="1">ROUND(INDIRECT(ADDRESS(ROW()+(0), COLUMN()+(-2), 1))*INDIRECT(ADDRESS(ROW()+(0), COLUMN()+(-1), 1)), 2)</f>
        <v>584.72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3220.79</v>
      </c>
      <c r="H20" s="12">
        <f ca="1">ROUND(INDIRECT(ADDRESS(ROW()+(0), COLUMN()+(-2), 1))*INDIRECT(ADDRESS(ROW()+(0), COLUMN()+(-1), 1)), 2)</f>
        <v>3381.83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3850.51</v>
      </c>
      <c r="H21" s="12">
        <f ca="1">ROUND(INDIRECT(ADDRESS(ROW()+(0), COLUMN()+(-2), 1))*INDIRECT(ADDRESS(ROW()+(0), COLUMN()+(-1), 1)), 2)</f>
        <v>4043.04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1050.14</v>
      </c>
      <c r="H22" s="12">
        <f ca="1">ROUND(INDIRECT(ADDRESS(ROW()+(0), COLUMN()+(-2), 1))*INDIRECT(ADDRESS(ROW()+(0), COLUMN()+(-1), 1)), 2)</f>
        <v>1102.65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60</v>
      </c>
      <c r="G23" s="12">
        <v>2.36</v>
      </c>
      <c r="H23" s="12">
        <f ca="1">ROUND(INDIRECT(ADDRESS(ROW()+(0), COLUMN()+(-2), 1))*INDIRECT(ADDRESS(ROW()+(0), COLUMN()+(-1), 1)), 2)</f>
        <v>141.6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3">
        <v>50</v>
      </c>
      <c r="G24" s="14">
        <v>3.33</v>
      </c>
      <c r="H24" s="14">
        <f ca="1">ROUND(INDIRECT(ADDRESS(ROW()+(0), COLUMN()+(-2), 1))*INDIRECT(ADDRESS(ROW()+(0), COLUMN()+(-1), 1)), 2)</f>
        <v>166.5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14764.2</v>
      </c>
    </row>
    <row r="26" spans="1:8" ht="13.50" thickBot="1" customHeight="1">
      <c r="A26" s="15">
        <v>2</v>
      </c>
      <c r="B26" s="15"/>
      <c r="C26" s="15"/>
      <c r="D26" s="18" t="s">
        <v>58</v>
      </c>
      <c r="E26" s="18"/>
      <c r="F26" s="18"/>
      <c r="G26" s="15"/>
      <c r="H26" s="15"/>
    </row>
    <row r="27" spans="1:8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3">
        <v>0.032</v>
      </c>
      <c r="G27" s="14">
        <v>886.15</v>
      </c>
      <c r="H27" s="14">
        <f ca="1">ROUND(INDIRECT(ADDRESS(ROW()+(0), COLUMN()+(-2), 1))*INDIRECT(ADDRESS(ROW()+(0), COLUMN()+(-1), 1)), 2)</f>
        <v>28.36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1))), 2)</f>
        <v>28.36</v>
      </c>
    </row>
    <row r="29" spans="1:8" ht="13.50" thickBot="1" customHeight="1">
      <c r="A29" s="15">
        <v>3</v>
      </c>
      <c r="B29" s="15"/>
      <c r="C29" s="15"/>
      <c r="D29" s="18" t="s">
        <v>63</v>
      </c>
      <c r="E29" s="18"/>
      <c r="F29" s="18"/>
      <c r="G29" s="15"/>
      <c r="H29" s="15"/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0.106</v>
      </c>
      <c r="G30" s="12">
        <v>11912.7</v>
      </c>
      <c r="H30" s="12">
        <f ca="1">ROUND(INDIRECT(ADDRESS(ROW()+(0), COLUMN()+(-2), 1))*INDIRECT(ADDRESS(ROW()+(0), COLUMN()+(-1), 1)), 2)</f>
        <v>1262.74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0.484</v>
      </c>
      <c r="G31" s="12">
        <v>8579.62</v>
      </c>
      <c r="H31" s="12">
        <f ca="1">ROUND(INDIRECT(ADDRESS(ROW()+(0), COLUMN()+(-2), 1))*INDIRECT(ADDRESS(ROW()+(0), COLUMN()+(-1), 1)), 2)</f>
        <v>4152.54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0.307</v>
      </c>
      <c r="G32" s="12">
        <v>11912.7</v>
      </c>
      <c r="H32" s="12">
        <f ca="1">ROUND(INDIRECT(ADDRESS(ROW()+(0), COLUMN()+(-2), 1))*INDIRECT(ADDRESS(ROW()+(0), COLUMN()+(-1), 1)), 2)</f>
        <v>3657.19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0.307</v>
      </c>
      <c r="G33" s="12">
        <v>8905.02</v>
      </c>
      <c r="H33" s="12">
        <f ca="1">ROUND(INDIRECT(ADDRESS(ROW()+(0), COLUMN()+(-2), 1))*INDIRECT(ADDRESS(ROW()+(0), COLUMN()+(-1), 1)), 2)</f>
        <v>2733.84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0.059</v>
      </c>
      <c r="G34" s="12">
        <v>12241</v>
      </c>
      <c r="H34" s="12">
        <f ca="1">ROUND(INDIRECT(ADDRESS(ROW()+(0), COLUMN()+(-2), 1))*INDIRECT(ADDRESS(ROW()+(0), COLUMN()+(-1), 1)), 2)</f>
        <v>722.22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0.059</v>
      </c>
      <c r="G35" s="12">
        <v>8905.02</v>
      </c>
      <c r="H35" s="12">
        <f ca="1">ROUND(INDIRECT(ADDRESS(ROW()+(0), COLUMN()+(-2), 1))*INDIRECT(ADDRESS(ROW()+(0), COLUMN()+(-1), 1)), 2)</f>
        <v>525.4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0.062</v>
      </c>
      <c r="G36" s="12">
        <v>11912.7</v>
      </c>
      <c r="H36" s="12">
        <f ca="1">ROUND(INDIRECT(ADDRESS(ROW()+(0), COLUMN()+(-2), 1))*INDIRECT(ADDRESS(ROW()+(0), COLUMN()+(-1), 1)), 2)</f>
        <v>738.58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3">
        <v>0.062</v>
      </c>
      <c r="G37" s="14">
        <v>8579.62</v>
      </c>
      <c r="H37" s="14">
        <f ca="1">ROUND(INDIRECT(ADDRESS(ROW()+(0), COLUMN()+(-2), 1))*INDIRECT(ADDRESS(ROW()+(0), COLUMN()+(-1), 1)), 2)</f>
        <v>531.94</v>
      </c>
    </row>
    <row r="38" spans="1:8" ht="13.50" thickBot="1" customHeight="1">
      <c r="A38" s="15"/>
      <c r="B38" s="15"/>
      <c r="C38" s="15"/>
      <c r="D38" s="15"/>
      <c r="E38" s="15"/>
      <c r="F38" s="9" t="s">
        <v>88</v>
      </c>
      <c r="G38" s="9"/>
      <c r="H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14324.5</v>
      </c>
    </row>
    <row r="39" spans="1:8" ht="13.50" thickBot="1" customHeight="1">
      <c r="A39" s="15">
        <v>4</v>
      </c>
      <c r="B39" s="15"/>
      <c r="C39" s="15"/>
      <c r="D39" s="18" t="s">
        <v>89</v>
      </c>
      <c r="E39" s="18"/>
      <c r="F39" s="18"/>
      <c r="G39" s="15"/>
      <c r="H39" s="15"/>
    </row>
    <row r="40" spans="1:8" ht="13.50" thickBot="1" customHeight="1">
      <c r="A40" s="19"/>
      <c r="B40" s="19"/>
      <c r="C40" s="20" t="s">
        <v>90</v>
      </c>
      <c r="D40" s="19" t="s">
        <v>91</v>
      </c>
      <c r="E40" s="19"/>
      <c r="F40" s="13">
        <v>2</v>
      </c>
      <c r="G40" s="14">
        <f ca="1">ROUND(SUM(INDIRECT(ADDRESS(ROW()+(-2), COLUMN()+(1), 1)),INDIRECT(ADDRESS(ROW()+(-12), COLUMN()+(1), 1)),INDIRECT(ADDRESS(ROW()+(-15), COLUMN()+(1), 1))), 2)</f>
        <v>29117</v>
      </c>
      <c r="H40" s="14">
        <f ca="1">ROUND(INDIRECT(ADDRESS(ROW()+(0), COLUMN()+(-2), 1))*INDIRECT(ADDRESS(ROW()+(0), COLUMN()+(-1), 1))/100, 2)</f>
        <v>582.34</v>
      </c>
    </row>
    <row r="41" spans="1:8" ht="13.50" thickBot="1" customHeight="1">
      <c r="A41" s="21" t="s">
        <v>92</v>
      </c>
      <c r="B41" s="21"/>
      <c r="C41" s="22"/>
      <c r="D41" s="23"/>
      <c r="E41" s="23"/>
      <c r="F41" s="24" t="s">
        <v>93</v>
      </c>
      <c r="G41" s="25"/>
      <c r="H41" s="26">
        <f ca="1">ROUND(SUM(INDIRECT(ADDRESS(ROW()+(-1), COLUMN()+(0), 1)),INDIRECT(ADDRESS(ROW()+(-3), COLUMN()+(0), 1)),INDIRECT(ADDRESS(ROW()+(-13), COLUMN()+(0), 1)),INDIRECT(ADDRESS(ROW()+(-16), COLUMN()+(0), 1))), 2)</f>
        <v>29699.3</v>
      </c>
    </row>
  </sheetData>
  <mergeCells count="74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F25:G25"/>
    <mergeCell ref="A26:B26"/>
    <mergeCell ref="D26:F26"/>
    <mergeCell ref="A27:B27"/>
    <mergeCell ref="D27:E27"/>
    <mergeCell ref="A28:B28"/>
    <mergeCell ref="D28:E28"/>
    <mergeCell ref="F28:G28"/>
    <mergeCell ref="A29:B29"/>
    <mergeCell ref="D29:F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F38:G38"/>
    <mergeCell ref="A39:B39"/>
    <mergeCell ref="D39:F39"/>
    <mergeCell ref="A40:B40"/>
    <mergeCell ref="D40:E40"/>
    <mergeCell ref="A41:E41"/>
    <mergeCell ref="F41:G41"/>
  </mergeCells>
  <pageMargins left="0.147638" right="0.147638" top="0.206693" bottom="0.206693" header="0.0" footer="0.0"/>
  <pageSetup paperSize="9" orientation="portrait"/>
  <rowBreaks count="0" manualBreakCount="0">
    </rowBreaks>
</worksheet>
</file>