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<sst xmlns="http://schemas.openxmlformats.org/spreadsheetml/2006/main" count="103" uniqueCount="103">
  <si>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</si>
  <si>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QAA011</t>
  </si>
  <si>
    <t xml:space="preserve">m²</t>
  </si>
  <si>
    <t xml:space="preserve">Techo plano transitable, no ventilado, con piso fijo, tipo convencional, para tráfico peatonal público. Impermeabilización con membranas preelaboradas asfálticas, tipo monocapa mejorada.</t>
  </si>
  <si>
    <r>
      <rPr>
        <sz val="8.25"/>
        <color rgb="FF000000"/>
        <rFont val="Arial"/>
        <family val="2"/>
      </rPr>
      <t xml:space="preserve">Techo plano transitable, no ventilado, con piso fijo, tipo convencional, pendiente del 1% al 5%, para tráfico peatonal público.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una membrana preelaborada de betún modificado con elastómero SBS, masa nominal 4 kg/m², con armadura de fieltro de poliéster no tejido de 160 g/m², mejorada con una membrana preelaborada de betún aditivado con plastómero APP, totalmente adheridas con soplete;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</si>
  <si>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</si>
  <si>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</si>
  <si>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</si>
  <si>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</si>
  <si>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</si>
  <si>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</si>
  <si>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</si>
  <si>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</si>
  <si>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</si>
  <si>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</si>
  <si>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</si>
  <si>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</si>
  <si>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</si>
  <si>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</si>
  <si>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</si>
  <si>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</si>
  <si>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</si>
  <si>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</si>
  <si>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</si>
  <si>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</si>
  <si>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</si>
  <si>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</si>
  <si>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</si>
  <si>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</si>
  <si>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</si>
  <si>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</si>
  <si>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</si>
  <si>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</si>
  <si>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</si>
  <si>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</si>
  <si>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</si>
  <si>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</si>
  <si>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</si>
  <si>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</si>
  <si>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</si>
  <si>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</si>
  <si>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</si>
  <si>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</si>
  <si>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</si>
  <si>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</si>
  <si>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</si>
  <si>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</si>
  <si>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Membrana preelaborada de betún aditivado con plastómero APP,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</si>
  <si>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</si>
  <si>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</si>
  <si>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</si>
  <si>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</si>
  <si>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</si>
  <si>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</si>
  <si>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</si>
  <si>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</si>
  <si>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</si>
  <si>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</si>
  <si>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</si>
  <si>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</si>
  <si>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</si>
  <si>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</si>
  <si>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Zócalo cerámico de gres rústico, de 7 cm de ancho,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</si>
  <si>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</si>
  <si>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</si>
  <si>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mosaico granítico, para juntas de hasta 15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</si>
  <si>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</si>
  <si>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</si>
  <si>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</si>
  <si>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</si>
  <si>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</si>
  <si>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</si>
  <si>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</si>
  <si>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</si>
  <si>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</si>
  <si>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</si>
  <si>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</si>
  <si>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</si>
  <si>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</si>
  <si>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</si>
  <si>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</si>
  <si>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</si>
  <si>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</si>
  <si>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</si>
  <si>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</si>
  <si>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</si>
  <si>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</si>
  <si>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</si>
  <si>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</si>
  <si>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</si>
  <si>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</si>
  <si>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</si>
  <si>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</si>
  <si>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</si>
  <si>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</si>
  <si>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</si>
  <si>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</si>
  <si>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</si>
  <si>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</si>
  <si>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</si>
  <si>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</si>
  <si>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$ 10.963,45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</si>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</sst>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7.65" customWidth="1"/>
    <col min="5" max="5" width="67.15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</v>
      </c>
      <c r="G11" s="12">
        <v>1831.78</v>
      </c>
      <c r="H11" s="12">
        <f ca="1">ROUND(INDIRECT(ADDRESS(ROW()+(0), COLUMN()+(-2), 1))*INDIRECT(ADDRESS(ROW()+(0), COLUMN()+(-1), 1)), 2)</f>
        <v>183.18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0.016</v>
      </c>
      <c r="G14" s="12">
        <v>19.03</v>
      </c>
      <c r="H14" s="12">
        <f ca="1">ROUND(INDIRECT(ADDRESS(ROW()+(0), COLUMN()+(-2), 1))*INDIRECT(ADDRESS(ROW()+(0), COLUMN()+(-1), 1)), 2)</f>
        <v>0.3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0.13</v>
      </c>
      <c r="G15" s="12">
        <v>221.35</v>
      </c>
      <c r="H15" s="12">
        <f ca="1">ROUND(INDIRECT(ADDRESS(ROW()+(0), COLUMN()+(-2), 1))*INDIRECT(ADDRESS(ROW()+(0), COLUMN()+(-1), 1)), 2)</f>
        <v>28.78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3.65</v>
      </c>
      <c r="H16" s="12">
        <f ca="1">ROUND(INDIRECT(ADDRESS(ROW()+(0), COLUMN()+(-2), 1))*INDIRECT(ADDRESS(ROW()+(0), COLUMN()+(-1), 1)), 2)</f>
        <v>73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7796.48</v>
      </c>
      <c r="H17" s="12">
        <f ca="1">ROUND(INDIRECT(ADDRESS(ROW()+(0), COLUMN()+(-2), 1))*INDIRECT(ADDRESS(ROW()+(0), COLUMN()+(-1), 1)), 2)</f>
        <v>8186.3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1.05</v>
      </c>
      <c r="G18" s="12">
        <v>278.44</v>
      </c>
      <c r="H18" s="12">
        <f ca="1">ROUND(INDIRECT(ADDRESS(ROW()+(0), COLUMN()+(-2), 1))*INDIRECT(ADDRESS(ROW()+(0), COLUMN()+(-1), 1)), 2)</f>
        <v>292.36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0.04</v>
      </c>
      <c r="G19" s="12">
        <v>1741.65</v>
      </c>
      <c r="H19" s="12">
        <f ca="1">ROUND(INDIRECT(ADDRESS(ROW()+(0), COLUMN()+(-2), 1))*INDIRECT(ADDRESS(ROW()+(0), COLUMN()+(-1), 1)), 2)</f>
        <v>69.67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1.1</v>
      </c>
      <c r="G20" s="12">
        <v>2840.15</v>
      </c>
      <c r="H20" s="12">
        <f ca="1">ROUND(INDIRECT(ADDRESS(ROW()+(0), COLUMN()+(-2), 1))*INDIRECT(ADDRESS(ROW()+(0), COLUMN()+(-1), 1)), 2)</f>
        <v>3124.17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1.1</v>
      </c>
      <c r="G21" s="12">
        <v>1400.19</v>
      </c>
      <c r="H21" s="12">
        <f ca="1">ROUND(INDIRECT(ADDRESS(ROW()+(0), COLUMN()+(-2), 1))*INDIRECT(ADDRESS(ROW()+(0), COLUMN()+(-1), 1)), 2)</f>
        <v>1540.21</v>
      </c>
    </row>
    <row r="22" spans="1:8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1.05</v>
      </c>
      <c r="G22" s="12">
        <v>381.87</v>
      </c>
      <c r="H22" s="12">
        <f ca="1">ROUND(INDIRECT(ADDRESS(ROW()+(0), COLUMN()+(-2), 1))*INDIRECT(ADDRESS(ROW()+(0), COLUMN()+(-1), 1)), 2)</f>
        <v>400.96</v>
      </c>
    </row>
    <row r="23" spans="1:8" ht="55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8</v>
      </c>
      <c r="G23" s="12">
        <v>4.97</v>
      </c>
      <c r="H23" s="12">
        <f ca="1">ROUND(INDIRECT(ADDRESS(ROW()+(0), COLUMN()+(-2), 1))*INDIRECT(ADDRESS(ROW()+(0), COLUMN()+(-1), 1)), 2)</f>
        <v>39.76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1.05</v>
      </c>
      <c r="G24" s="12">
        <v>2992.65</v>
      </c>
      <c r="H24" s="12">
        <f ca="1">ROUND(INDIRECT(ADDRESS(ROW()+(0), COLUMN()+(-2), 1))*INDIRECT(ADDRESS(ROW()+(0), COLUMN()+(-1), 1)), 2)</f>
        <v>3142.28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14</v>
      </c>
      <c r="G25" s="12">
        <v>0.3</v>
      </c>
      <c r="H25" s="12">
        <f ca="1">ROUND(INDIRECT(ADDRESS(ROW()+(0), COLUMN()+(-2), 1))*INDIRECT(ADDRESS(ROW()+(0), COLUMN()+(-1), 1)), 2)</f>
        <v>4.2</v>
      </c>
    </row>
    <row r="26" spans="1:8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0.4</v>
      </c>
      <c r="G26" s="12">
        <v>1122.25</v>
      </c>
      <c r="H26" s="12">
        <f ca="1">ROUND(INDIRECT(ADDRESS(ROW()+(0), COLUMN()+(-2), 1))*INDIRECT(ADDRESS(ROW()+(0), COLUMN()+(-1), 1)), 2)</f>
        <v>448.9</v>
      </c>
    </row>
    <row r="27" spans="1:8" ht="108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3">
        <v>0.05</v>
      </c>
      <c r="G27" s="14">
        <v>29.55</v>
      </c>
      <c r="H27" s="14">
        <f ca="1">ROUND(INDIRECT(ADDRESS(ROW()+(0), COLUMN()+(-2), 1))*INDIRECT(ADDRESS(ROW()+(0), COLUMN()+(-1), 1)), 2)</f>
        <v>1.48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17566.3</v>
      </c>
    </row>
    <row r="29" spans="1:8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5"/>
      <c r="H29" s="15"/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0.065</v>
      </c>
      <c r="G30" s="14">
        <v>886.15</v>
      </c>
      <c r="H30" s="14">
        <f ca="1">ROUND(INDIRECT(ADDRESS(ROW()+(0), COLUMN()+(-2), 1))*INDIRECT(ADDRESS(ROW()+(0), COLUMN()+(-1), 1)), 2)</f>
        <v>57.6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57.6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0.106</v>
      </c>
      <c r="G33" s="12">
        <v>11912.7</v>
      </c>
      <c r="H33" s="12">
        <f ca="1">ROUND(INDIRECT(ADDRESS(ROW()+(0), COLUMN()+(-2), 1))*INDIRECT(ADDRESS(ROW()+(0), COLUMN()+(-1), 1)), 2)</f>
        <v>1262.74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1.098</v>
      </c>
      <c r="G34" s="12">
        <v>8579.62</v>
      </c>
      <c r="H34" s="12">
        <f ca="1">ROUND(INDIRECT(ADDRESS(ROW()+(0), COLUMN()+(-2), 1))*INDIRECT(ADDRESS(ROW()+(0), COLUMN()+(-1), 1)), 2)</f>
        <v>9420.42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0.165</v>
      </c>
      <c r="G35" s="12">
        <v>11912.7</v>
      </c>
      <c r="H35" s="12">
        <f ca="1">ROUND(INDIRECT(ADDRESS(ROW()+(0), COLUMN()+(-2), 1))*INDIRECT(ADDRESS(ROW()+(0), COLUMN()+(-1), 1)), 2)</f>
        <v>1965.59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0.165</v>
      </c>
      <c r="G36" s="12">
        <v>8905.02</v>
      </c>
      <c r="H36" s="12">
        <f ca="1">ROUND(INDIRECT(ADDRESS(ROW()+(0), COLUMN()+(-2), 1))*INDIRECT(ADDRESS(ROW()+(0), COLUMN()+(-1), 1)), 2)</f>
        <v>1469.33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1">
        <v>0.059</v>
      </c>
      <c r="G37" s="12">
        <v>12241</v>
      </c>
      <c r="H37" s="12">
        <f ca="1">ROUND(INDIRECT(ADDRESS(ROW()+(0), COLUMN()+(-2), 1))*INDIRECT(ADDRESS(ROW()+(0), COLUMN()+(-1), 1)), 2)</f>
        <v>722.22</v>
      </c>
    </row>
    <row r="38" spans="1:8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1">
        <v>0.059</v>
      </c>
      <c r="G38" s="12">
        <v>8905.02</v>
      </c>
      <c r="H38" s="12">
        <f ca="1">ROUND(INDIRECT(ADDRESS(ROW()+(0), COLUMN()+(-2), 1))*INDIRECT(ADDRESS(ROW()+(0), COLUMN()+(-1), 1)), 2)</f>
        <v>525.4</v>
      </c>
    </row>
    <row r="39" spans="1:8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1">
        <v>0.472</v>
      </c>
      <c r="G39" s="12">
        <v>11912.7</v>
      </c>
      <c r="H39" s="12">
        <f ca="1">ROUND(INDIRECT(ADDRESS(ROW()+(0), COLUMN()+(-2), 1))*INDIRECT(ADDRESS(ROW()+(0), COLUMN()+(-1), 1)), 2)</f>
        <v>5622.78</v>
      </c>
    </row>
    <row r="40" spans="1:8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3">
        <v>0.236</v>
      </c>
      <c r="G40" s="14">
        <v>8905.02</v>
      </c>
      <c r="H40" s="14">
        <f ca="1">ROUND(INDIRECT(ADDRESS(ROW()+(0), COLUMN()+(-2), 1))*INDIRECT(ADDRESS(ROW()+(0), COLUMN()+(-1), 1)), 2)</f>
        <v>2101.58</v>
      </c>
    </row>
    <row r="41" spans="1:8" ht="13.50" thickBot="1" customHeight="1">
      <c r="A41" s="15"/>
      <c r="B41" s="15"/>
      <c r="C41" s="15"/>
      <c r="D41" s="15"/>
      <c r="E41" s="15"/>
      <c r="F41" s="9" t="s">
        <v>97</v>
      </c>
      <c r="G41" s="9"/>
      <c r="H4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23090.1</v>
      </c>
    </row>
    <row r="42" spans="1:8" ht="13.50" thickBot="1" customHeight="1">
      <c r="A42" s="15">
        <v>4</v>
      </c>
      <c r="B42" s="15"/>
      <c r="C42" s="15"/>
      <c r="D42" s="15"/>
      <c r="E42" s="18" t="s">
        <v>98</v>
      </c>
      <c r="F42" s="18"/>
      <c r="G42" s="15"/>
      <c r="H42" s="15"/>
    </row>
    <row r="43" spans="1:8" ht="13.50" thickBot="1" customHeight="1">
      <c r="A43" s="19"/>
      <c r="B43" s="19"/>
      <c r="C43" s="19"/>
      <c r="D43" s="20" t="s">
        <v>99</v>
      </c>
      <c r="E43" s="19" t="s">
        <v>100</v>
      </c>
      <c r="F43" s="13">
        <v>2</v>
      </c>
      <c r="G43" s="14">
        <f ca="1">ROUND(SUM(INDIRECT(ADDRESS(ROW()+(-2), COLUMN()+(1), 1)),INDIRECT(ADDRESS(ROW()+(-12), COLUMN()+(1), 1)),INDIRECT(ADDRESS(ROW()+(-15), COLUMN()+(1), 1))), 2)</f>
        <v>40713.9</v>
      </c>
      <c r="H43" s="14">
        <f ca="1">ROUND(INDIRECT(ADDRESS(ROW()+(0), COLUMN()+(-2), 1))*INDIRECT(ADDRESS(ROW()+(0), COLUMN()+(-1), 1))/100, 2)</f>
        <v>814.28</v>
      </c>
    </row>
    <row r="44" spans="1:8" ht="13.50" thickBot="1" customHeight="1">
      <c r="A44" s="21" t="s">
        <v>101</v>
      </c>
      <c r="B44" s="21"/>
      <c r="C44" s="21"/>
      <c r="D44" s="22"/>
      <c r="E44" s="23"/>
      <c r="F44" s="24" t="s">
        <v>102</v>
      </c>
      <c r="G44" s="25"/>
      <c r="H44" s="26">
        <f ca="1">ROUND(SUM(INDIRECT(ADDRESS(ROW()+(-1), COLUMN()+(0), 1)),INDIRECT(ADDRESS(ROW()+(-3), COLUMN()+(0), 1)),INDIRECT(ADDRESS(ROW()+(-13), COLUMN()+(0), 1)),INDIRECT(ADDRESS(ROW()+(-16), COLUMN()+(0), 1))), 2)</f>
        <v>41528.2</v>
      </c>
    </row>
  </sheetData>
  <mergeCells count="4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C31"/>
    <mergeCell ref="F31:G31"/>
    <mergeCell ref="A32:C32"/>
    <mergeCell ref="E32:F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F41:G41"/>
    <mergeCell ref="A42:C42"/>
    <mergeCell ref="E42:F42"/>
    <mergeCell ref="A43:C43"/>
    <mergeCell ref="A44:E44"/>
    <mergeCell ref="F44:G44"/>
  </mergeCells>
  <pageMargins left="0.147638" right="0.147638" top="0.206693" bottom="0.206693" header="0.0" footer="0.0"/>
  <pageSetup paperSize="9" orientation="portrait"/>
  <rowBreaks count="0" manualBreakCount="0">
    </rowBreaks>
</worksheet>
</file>