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<sst xmlns="http://schemas.openxmlformats.org/spreadsheetml/2006/main" count="52" uniqueCount="52">
  <si>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</si>
  <si>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QDF020</t>
  </si>
  <si>
    <t xml:space="preserve">m</t>
  </si>
  <si>
    <t xml:space="preserve">Encuentro de techo plano no transitable, no ventilado con paramento vertical. Impermeabilización con membranas preelaboradas asfálticas.</t>
  </si>
  <si>
    <r>
      <rPr>
        <sz val="8.25"/>
        <color rgb="FF000000"/>
        <rFont val="Arial"/>
        <family val="2"/>
      </rPr>
      <t xml:space="preserve">Encuentro de techo plano no transitable, no ventilado, autoprotegida, tipo convencional con paramento vertical; mediante la colocación de perfil de chapa de acero galvanizado, espesor 0,8 mm, desarrollo 300 mm, y 2 pliegues, para remate y protección de la impermeabilización formada por: banda de refuerzo de 50 cm de ancho, realizada a partir de membrana preelaborada de betún modificado con elastómero SBS, masa nominal 4 kg/m², con armadura de fieltro de poliéster no tejido de 160 g/m², de superficie no protegida, totalmente adherida al soporte con soplete, previa imprimación con emulsión asfáltica aniónica con cargas. Remate con banda de terminación de 50 cm de desarrollo con membrana preelaborada de betún modificado con elastómero SBS, masa nominal 3 kg/m², con armadura de fieltro de poliéster reforzado y estabilizado de 150 g/m², con autoprotección mineral de color gris.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</si>
  <si>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</si>
  <si>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</si>
  <si>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</si>
  <si>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</si>
  <si>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</si>
  <si>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</si>
  <si>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</si>
  <si>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</si>
  <si>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</si>
  <si>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</si>
  <si>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</si>
  <si>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</si>
  <si>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</si>
  <si>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mt14lga010ea</t>
  </si>
  <si>
    <t xml:space="preserve">m²</t>
  </si>
  <si>
    <t xml:space="preserve">Membrana preelaborada de betún modificado con elastómero SBS, de 3,5 mm de espesor, masa nominal 5 kg/m², con armadura de fieltro de poliéster reforzado y estabilizado de 150 g/m², con autoprotección mineral de color gris.</t>
  </si>
  <si>
    <t xml:space="preserve">mt15acc020c</t>
  </si>
  <si>
    <t xml:space="preserve">m</t>
  </si>
  <si>
    <t xml:space="preserve">Perfil de chapa de acero galvanizado, espesor 0,8 mm, desarrollo 300 mm, y 2 pliegues.</t>
  </si>
  <si>
    <t xml:space="preserve">mt15sja020a</t>
  </si>
  <si>
    <t xml:space="preserve">Ud</t>
  </si>
  <si>
    <t xml:space="preserve">Cartucho de masilla de poliuretano, de 310 cm³.</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</si>
  <si>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</si>
  <si>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</si>
  <si>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</si>
  <si>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</si>
  <si>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</si>
  <si>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</si>
  <si>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</si>
  <si>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</si>
  <si>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</si>
  <si>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</si>
  <si>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</si>
  <si>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</si>
  <si>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</si>
  <si>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</si>
  <si>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</si>
  <si>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</si>
  <si>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</si>
  <si>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</si>
  <si>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</si>
  <si>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</si>
  <si>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</si>
  <si>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</si>
  <si>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</si>
  <si>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$ 3.152,31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</si>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</sst>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6.80" customWidth="1"/>
    <col min="5" max="5" width="70.55"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0.15</v>
      </c>
      <c r="G10" s="12">
        <v>1352.45</v>
      </c>
      <c r="H10" s="12">
        <f ca="1">ROUND(INDIRECT(ADDRESS(ROW()+(0), COLUMN()+(-2), 1))*INDIRECT(ADDRESS(ROW()+(0), COLUMN()+(-1), 1)), 2)</f>
        <v>202.87</v>
      </c>
    </row>
    <row r="11" spans="1:8" ht="34.50" thickBot="1" customHeight="1">
      <c r="A11" s="1" t="s">
        <v>15</v>
      </c>
      <c r="B11" s="1"/>
      <c r="C11" s="10" t="s">
        <v>16</v>
      </c>
      <c r="D11" s="10"/>
      <c r="E11" s="1" t="s">
        <v>17</v>
      </c>
      <c r="F11" s="11">
        <v>0.525</v>
      </c>
      <c r="G11" s="12">
        <v>2840.15</v>
      </c>
      <c r="H11" s="12">
        <f ca="1">ROUND(INDIRECT(ADDRESS(ROW()+(0), COLUMN()+(-2), 1))*INDIRECT(ADDRESS(ROW()+(0), COLUMN()+(-1), 1)), 2)</f>
        <v>1491.08</v>
      </c>
    </row>
    <row r="12" spans="1:8" ht="34.50" thickBot="1" customHeight="1">
      <c r="A12" s="1" t="s">
        <v>18</v>
      </c>
      <c r="B12" s="1"/>
      <c r="C12" s="10" t="s">
        <v>19</v>
      </c>
      <c r="D12" s="10"/>
      <c r="E12" s="1" t="s">
        <v>20</v>
      </c>
      <c r="F12" s="11">
        <v>0.5</v>
      </c>
      <c r="G12" s="12">
        <v>3508.42</v>
      </c>
      <c r="H12" s="12">
        <f ca="1">ROUND(INDIRECT(ADDRESS(ROW()+(0), COLUMN()+(-2), 1))*INDIRECT(ADDRESS(ROW()+(0), COLUMN()+(-1), 1)), 2)</f>
        <v>1754.21</v>
      </c>
    </row>
    <row r="13" spans="1:8" ht="24.00" thickBot="1" customHeight="1">
      <c r="A13" s="1" t="s">
        <v>21</v>
      </c>
      <c r="B13" s="1"/>
      <c r="C13" s="10" t="s">
        <v>22</v>
      </c>
      <c r="D13" s="10"/>
      <c r="E13" s="1" t="s">
        <v>23</v>
      </c>
      <c r="F13" s="11">
        <v>1</v>
      </c>
      <c r="G13" s="12">
        <v>835.34</v>
      </c>
      <c r="H13" s="12">
        <f ca="1">ROUND(INDIRECT(ADDRESS(ROW()+(0), COLUMN()+(-2), 1))*INDIRECT(ADDRESS(ROW()+(0), COLUMN()+(-1), 1)), 2)</f>
        <v>835.34</v>
      </c>
    </row>
    <row r="14" spans="1:8" ht="13.50" thickBot="1" customHeight="1">
      <c r="A14" s="1" t="s">
        <v>24</v>
      </c>
      <c r="B14" s="1"/>
      <c r="C14" s="10" t="s">
        <v>25</v>
      </c>
      <c r="D14" s="10"/>
      <c r="E14" s="1" t="s">
        <v>26</v>
      </c>
      <c r="F14" s="13">
        <v>0.17</v>
      </c>
      <c r="G14" s="14">
        <v>2875.95</v>
      </c>
      <c r="H14" s="14">
        <f ca="1">ROUND(INDIRECT(ADDRESS(ROW()+(0), COLUMN()+(-2), 1))*INDIRECT(ADDRESS(ROW()+(0), COLUMN()+(-1), 1)), 2)</f>
        <v>488.91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4772.41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0.015</v>
      </c>
      <c r="G17" s="14">
        <v>886.15</v>
      </c>
      <c r="H17" s="14">
        <f ca="1">ROUND(INDIRECT(ADDRESS(ROW()+(0), COLUMN()+(-2), 1))*INDIRECT(ADDRESS(ROW()+(0), COLUMN()+(-1), 1)), 2)</f>
        <v>13.29</v>
      </c>
    </row>
    <row r="18" spans="1:8" ht="13.50" thickBot="1" customHeight="1">
      <c r="A18" s="15"/>
      <c r="B18" s="15"/>
      <c r="C18" s="15"/>
      <c r="D18" s="15"/>
      <c r="E18" s="15"/>
      <c r="F18" s="9" t="s">
        <v>32</v>
      </c>
      <c r="G18" s="9"/>
      <c r="H18" s="17">
        <f ca="1">ROUND(SUM(INDIRECT(ADDRESS(ROW()+(-1), COLUMN()+(0), 1))), 2)</f>
        <v>13.29</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0.194</v>
      </c>
      <c r="G20" s="12">
        <v>11912.7</v>
      </c>
      <c r="H20" s="12">
        <f ca="1">ROUND(INDIRECT(ADDRESS(ROW()+(0), COLUMN()+(-2), 1))*INDIRECT(ADDRESS(ROW()+(0), COLUMN()+(-1), 1)), 2)</f>
        <v>2311.06</v>
      </c>
    </row>
    <row r="21" spans="1:8" ht="13.50" thickBot="1" customHeight="1">
      <c r="A21" s="1" t="s">
        <v>37</v>
      </c>
      <c r="B21" s="1"/>
      <c r="C21" s="10" t="s">
        <v>38</v>
      </c>
      <c r="D21" s="10"/>
      <c r="E21" s="1" t="s">
        <v>39</v>
      </c>
      <c r="F21" s="11">
        <v>0.194</v>
      </c>
      <c r="G21" s="12">
        <v>8905.02</v>
      </c>
      <c r="H21" s="12">
        <f ca="1">ROUND(INDIRECT(ADDRESS(ROW()+(0), COLUMN()+(-2), 1))*INDIRECT(ADDRESS(ROW()+(0), COLUMN()+(-1), 1)), 2)</f>
        <v>1727.57</v>
      </c>
    </row>
    <row r="22" spans="1:8" ht="13.50" thickBot="1" customHeight="1">
      <c r="A22" s="1" t="s">
        <v>40</v>
      </c>
      <c r="B22" s="1"/>
      <c r="C22" s="10" t="s">
        <v>41</v>
      </c>
      <c r="D22" s="10"/>
      <c r="E22" s="1" t="s">
        <v>42</v>
      </c>
      <c r="F22" s="11">
        <v>0.108</v>
      </c>
      <c r="G22" s="12">
        <v>11912.7</v>
      </c>
      <c r="H22" s="12">
        <f ca="1">ROUND(INDIRECT(ADDRESS(ROW()+(0), COLUMN()+(-2), 1))*INDIRECT(ADDRESS(ROW()+(0), COLUMN()+(-1), 1)), 2)</f>
        <v>1286.57</v>
      </c>
    </row>
    <row r="23" spans="1:8" ht="13.50" thickBot="1" customHeight="1">
      <c r="A23" s="1" t="s">
        <v>43</v>
      </c>
      <c r="B23" s="1"/>
      <c r="C23" s="10" t="s">
        <v>44</v>
      </c>
      <c r="D23" s="10"/>
      <c r="E23" s="1" t="s">
        <v>45</v>
      </c>
      <c r="F23" s="13">
        <v>0.108</v>
      </c>
      <c r="G23" s="14">
        <v>8579.62</v>
      </c>
      <c r="H23" s="14">
        <f ca="1">ROUND(INDIRECT(ADDRESS(ROW()+(0), COLUMN()+(-2), 1))*INDIRECT(ADDRESS(ROW()+(0), COLUMN()+(-1), 1)), 2)</f>
        <v>926.6</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6251.8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2)</f>
        <v>11037.5</v>
      </c>
      <c r="H26" s="14">
        <f ca="1">ROUND(INDIRECT(ADDRESS(ROW()+(0), COLUMN()+(-2), 1))*INDIRECT(ADDRESS(ROW()+(0), COLUMN()+(-1), 1))/100, 2)</f>
        <v>220.75</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11258.3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