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<sst xmlns="http://schemas.openxmlformats.org/spreadsheetml/2006/main" count="41" uniqueCount="41">
  <si>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</si>
  <si>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ICF050</t>
  </si>
  <si>
    <t xml:space="preserve">Ud</t>
  </si>
  <si>
    <t xml:space="preserve">Fancoil de cassette, sistema de dos caños.</t>
  </si>
  <si>
    <r>
      <rPr>
        <sz val="8.25"/>
        <color rgb="FF000000"/>
        <rFont val="Arial"/>
        <family val="2"/>
      </rPr>
      <t xml:space="preserve">Fancoil de cassette, modelo aroVAIR VA 1-035 KN "VAILLANT", de 3 velocidades, potencia frigorífica a velocidad máxima/media/mínima: 3,96/3,26/2,76 kW, potencia frigorífica sensible a velocidad máxima 3,2 kW (temperatura de bulbo húmedo del aire interior 19°C, temperatura de entrada del agua 7°C, salto térmico 5°C), pérdida de carga del agua en refrigeración 11,48 kPa, potencia calorífica a velocidad máxima/media/mínima: 4,63/3,79/3,15 kW (temperatura de bulbo seco del aire interior 20°C, temperatura de entrada del agua 50°C), pérdida de carga del agua en calefacción 9,2 kPa, caudal de agua 0,7 m³/h, caudal de aire a velocidad máxima/media/mínima: 719/561/448 m³/h, presión sonora a velocidad máxima/media/mínima: 42/36/30 dBA, dimensiones 575x261x575 mm, peso 19 kg, dimensiones del panel 647x50x647 mm, y mando a distancia inalámbrico, bandeja de recogida de condensados, modelo VAZ-035-G1.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</si>
  <si>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</si>
  <si>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</si>
  <si>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</si>
  <si>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</si>
  <si>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</si>
  <si>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</si>
  <si>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</si>
  <si>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mt42vai101a</t>
  </si>
  <si>
    <t xml:space="preserve">Ud</t>
  </si>
  <si>
    <t xml:space="preserve">Fancoil de cassette, modelo aroVAIR VA 1-035 KN "VAILLANT", de 3 velocidades, potencia frigorífica a velocidad máxima/media/mínima: 3,96/3,26/2,76 kW, potencia frigorífica sensible a velocidad máxima 3,2 kW (temperatura de bulbo húmedo del aire interior 19°C, temperatura de entrada del agua 7°C, salto térmico 5°C), pérdida de carga del agua en refrigeración 11,48 kPa, potencia calorífica a velocidad máxima/media/mínima: 4,63/3,79/3,15 kW (temperatura de bulbo seco del aire interior 20°C, temperatura de entrada del agua 50°C), pérdida de carga del agua en calefacción 9,2 kPa, caudal de agua 0,7 m³/h, caudal de aire a velocidad máxima/media/mínima: 719/561/448 m³/h, presión sonora a velocidad máxima/media/mínima: 42/36/30 dBA, dimensiones 575x261x575 mm, peso 19 kg, dimensiones del panel 647x50x647 mm, y mando a distancia inalámbrico.</t>
  </si>
  <si>
    <t xml:space="preserve">mt42vai021a</t>
  </si>
  <si>
    <t xml:space="preserve">Ud</t>
  </si>
  <si>
    <t xml:space="preserve">Bandeja de recogida de condensados, modelo VAZ-035-G1 "VAILLANT", para fancoil de cassette.</t>
  </si>
  <si>
    <t xml:space="preserve">mt42vsi010ao</t>
  </si>
  <si>
    <t xml:space="preserve">Ud</t>
  </si>
  <si>
    <t xml:space="preserve">Válvula de tres vías, con actuador; incluso conexiones y montaje.</t>
  </si>
  <si>
    <t xml:space="preserve">mt37sve010c</t>
  </si>
  <si>
    <t xml:space="preserve">Ud</t>
  </si>
  <si>
    <t xml:space="preserve">Válvula de esfera de latón niquelado para roscar de 3/4".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</si>
  <si>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</si>
  <si>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</si>
  <si>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</si>
  <si>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</si>
  <si>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</si>
  <si>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</si>
  <si>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</si>
  <si>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</si>
  <si>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</si>
  <si>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</si>
  <si>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</si>
  <si>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</si>
  <si>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</si>
  <si>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</si>
  <si>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</si>
  <si>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$ 143.604,37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</si>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</sst>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354721</v>
      </c>
      <c r="G10" s="12">
        <f ca="1">ROUND(INDIRECT(ADDRESS(ROW()+(0), COLUMN()+(-2), 1))*INDIRECT(ADDRESS(ROW()+(0), COLUMN()+(-1), 1)), 2)</f>
        <v>354721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10252.1</v>
      </c>
      <c r="G11" s="12">
        <f ca="1">ROUND(INDIRECT(ADDRESS(ROW()+(0), COLUMN()+(-2), 1))*INDIRECT(ADDRESS(ROW()+(0), COLUMN()+(-1), 1)), 2)</f>
        <v>10252.1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30756.2</v>
      </c>
      <c r="G12" s="12">
        <f ca="1">ROUND(INDIRECT(ADDRESS(ROW()+(0), COLUMN()+(-2), 1))*INDIRECT(ADDRESS(ROW()+(0), COLUMN()+(-1), 1)), 2)</f>
        <v>30756.2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87.01</v>
      </c>
      <c r="G13" s="12">
        <f ca="1">ROUND(INDIRECT(ADDRESS(ROW()+(0), COLUMN()+(-2), 1))*INDIRECT(ADDRESS(ROW()+(0), COLUMN()+(-1), 1)), 2)</f>
        <v>174.02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9021.81</v>
      </c>
      <c r="G14" s="14">
        <f ca="1">ROUND(INDIRECT(ADDRESS(ROW()+(0), COLUMN()+(-2), 1))*INDIRECT(ADDRESS(ROW()+(0), COLUMN()+(-1), 1)), 2)</f>
        <v>9021.81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404925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4.633</v>
      </c>
      <c r="F17" s="12">
        <v>12241</v>
      </c>
      <c r="G17" s="12">
        <f ca="1">ROUND(INDIRECT(ADDRESS(ROW()+(0), COLUMN()+(-2), 1))*INDIRECT(ADDRESS(ROW()+(0), COLUMN()+(-1), 1)), 2)</f>
        <v>56712.7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4.633</v>
      </c>
      <c r="F18" s="14">
        <v>8888.07</v>
      </c>
      <c r="G18" s="14">
        <f ca="1">ROUND(INDIRECT(ADDRESS(ROW()+(0), COLUMN()+(-2), 1))*INDIRECT(ADDRESS(ROW()+(0), COLUMN()+(-1), 1)), 2)</f>
        <v>41178.4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97891.1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502816</v>
      </c>
      <c r="G21" s="14">
        <f ca="1">ROUND(INDIRECT(ADDRESS(ROW()+(0), COLUMN()+(-2), 1))*INDIRECT(ADDRESS(ROW()+(0), COLUMN()+(-1), 1))/100, 2)</f>
        <v>10056.3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512873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