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<sst xmlns="http://schemas.openxmlformats.org/spreadsheetml/2006/main" count="44" uniqueCount="44">
  <si>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</si>
  <si>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ICG230</t>
  </si>
  <si>
    <t xml:space="preserve">Ud</t>
  </si>
  <si>
    <t xml:space="preserve">Caldera a gas, doméstica, de condensación, de pie, para calefacción y agua caliente sanitaria</t>
  </si>
  <si>
    <r>
      <rPr>
        <sz val="8.25"/>
        <color rgb="FF000000"/>
        <rFont val="Arial"/>
        <family val="2"/>
      </rPr>
      <t xml:space="preserve">Caldera de pie, de condensación, para calefacción y agua caliente sanitaria acumulada, modelo VSC 206/4-5 90 ecoCOMPACT "VAILLANT", potencia útil de 4 a 20 kW (80/60°C), potencia de agua caliente sanitaria 24 kW, acumulador de agua caliente sanitaria de 90 l, caudal de agua caliente sanitaria 24,4 l/min para salto térmico de 30°C, dimensiones 1319x595x693 mm, con quemador modulante de gas natural, eficiencia energética clase A en calefacción, eficiencia energética clase A en agua caliente sanitaria, perfil de consumo XL en agua caliente sanitaria, con sistema electrónico con tecnología eBus y conexiones eléctricas ProE, sistema ADS de diagnóstico con pantalla retroiluminada, sistema Comfort Safe de funcionamiento de emergencia, bomba de circulación de alta eficiencia, vaso de expansión de 4 l para agua caliente sanitaria y vaso de expansión de 12 l para calefacción. Accesorios: kit hidráulico; ánodo electrónico para protección contra la corrosión; sifón para conexión con la red de recogida de condensados y conexión para válvula de seguridad; neutralizador de condensados.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</si>
  <si>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</si>
  <si>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</si>
  <si>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</si>
  <si>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</si>
  <si>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</si>
  <si>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</si>
  <si>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</si>
  <si>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mt38vai045e</t>
  </si>
  <si>
    <t xml:space="preserve">Ud</t>
  </si>
  <si>
    <t xml:space="preserve">Caldera de pie, de condensación, para calefacción y agua caliente sanitaria acumulada, modelo VSC 206/4-5 90 ecoCOMPACT "VAILLANT", potencia útil de 4 a 20 kW (80/60°C), potencia de agua caliente sanitaria 24 kW, acumulador de agua caliente sanitaria de 90 l, caudal de agua caliente sanitaria 24,4 l/min para salto térmico de 30°C, dimensiones 1319x595x693 mm, con quemador modulante de gas natural, eficiencia energética clase A en calefacción, eficiencia energética clase A en agua caliente sanitaria, perfil de consumo XL en agua caliente sanitaria, con sistema electrónico con tecnología eBus y conexiones eléctricas ProE, sistema ADS de diagnóstico con pantalla retroiluminada, sistema Comfort Safe de funcionamiento de emergencia, bomba de circulación de alta eficiencia, vaso de expansión de 4 l para agua caliente sanitaria y vaso de expansión de 12 l para calefacción.</t>
  </si>
  <si>
    <t xml:space="preserve">mt38vai514a</t>
  </si>
  <si>
    <t xml:space="preserve">Ud</t>
  </si>
  <si>
    <t xml:space="preserve">Kit hidráulico, "VAILLANT", formado por llaves de corte, llaves de llenado y vaciado, grupo de seguridad y llave de gas no precintable.</t>
  </si>
  <si>
    <t xml:space="preserve">mt38vai517a</t>
  </si>
  <si>
    <t xml:space="preserve">Ud</t>
  </si>
  <si>
    <t xml:space="preserve">Ánodo electrónico para protección contra la corrosión, "VAILLANT".</t>
  </si>
  <si>
    <t xml:space="preserve">mt38vai510a</t>
  </si>
  <si>
    <t xml:space="preserve">Ud</t>
  </si>
  <si>
    <t xml:space="preserve">Sifón para conexión con la red de recogida de condensados y conexión para válvula de seguridad, "VAILLANT".</t>
  </si>
  <si>
    <t xml:space="preserve">mt38vai512a</t>
  </si>
  <si>
    <t xml:space="preserve">Ud</t>
  </si>
  <si>
    <t xml:space="preserve">Neutralizador de condensados, "VAILLANT", para colocar entre la caldera y el caño de desagüe.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</si>
  <si>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</si>
  <si>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</si>
  <si>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</si>
  <si>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</si>
  <si>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</si>
  <si>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</si>
  <si>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</si>
  <si>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</si>
  <si>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</si>
  <si>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</si>
  <si>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</si>
  <si>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</si>
  <si>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</si>
  <si>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</si>
  <si>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</si>
  <si>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$ 5.449.922,46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</si>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</sst>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4.71632e+06</v>
      </c>
      <c r="G10" s="12">
        <f ca="1">ROUND(INDIRECT(ADDRESS(ROW()+(0), COLUMN()+(-2), 1))*INDIRECT(ADDRESS(ROW()+(0), COLUMN()+(-1), 1)), 2)</f>
        <v>4.71632e+06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328352</v>
      </c>
      <c r="G11" s="12">
        <f ca="1">ROUND(INDIRECT(ADDRESS(ROW()+(0), COLUMN()+(-2), 1))*INDIRECT(ADDRESS(ROW()+(0), COLUMN()+(-1), 1)), 2)</f>
        <v>328352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280591</v>
      </c>
      <c r="G12" s="12">
        <f ca="1">ROUND(INDIRECT(ADDRESS(ROW()+(0), COLUMN()+(-2), 1))*INDIRECT(ADDRESS(ROW()+(0), COLUMN()+(-1), 1)), 2)</f>
        <v>280591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17910.1</v>
      </c>
      <c r="G13" s="12">
        <f ca="1">ROUND(INDIRECT(ADDRESS(ROW()+(0), COLUMN()+(-2), 1))*INDIRECT(ADDRESS(ROW()+(0), COLUMN()+(-1), 1)), 2)</f>
        <v>17910.1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83580.4</v>
      </c>
      <c r="G14" s="12">
        <f ca="1">ROUND(INDIRECT(ADDRESS(ROW()+(0), COLUMN()+(-2), 1))*INDIRECT(ADDRESS(ROW()+(0), COLUMN()+(-1), 1)), 2)</f>
        <v>83580.4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2507.41</v>
      </c>
      <c r="G15" s="14">
        <f ca="1">ROUND(INDIRECT(ADDRESS(ROW()+(0), COLUMN()+(-2), 1))*INDIRECT(ADDRESS(ROW()+(0), COLUMN()+(-1), 1)), 2)</f>
        <v>2507.41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5.42926e+06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3.238</v>
      </c>
      <c r="F18" s="12">
        <v>34893.3</v>
      </c>
      <c r="G18" s="12">
        <f ca="1">ROUND(INDIRECT(ADDRESS(ROW()+(0), COLUMN()+(-2), 1))*INDIRECT(ADDRESS(ROW()+(0), COLUMN()+(-1), 1)), 2)</f>
        <v>112985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3.238</v>
      </c>
      <c r="F19" s="14">
        <v>25332.7</v>
      </c>
      <c r="G19" s="14">
        <f ca="1">ROUND(INDIRECT(ADDRESS(ROW()+(0), COLUMN()+(-2), 1))*INDIRECT(ADDRESS(ROW()+(0), COLUMN()+(-1), 1)), 2)</f>
        <v>82027.1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195012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5.62427e+06</v>
      </c>
      <c r="G22" s="14">
        <f ca="1">ROUND(INDIRECT(ADDRESS(ROW()+(0), COLUMN()+(-2), 1))*INDIRECT(ADDRESS(ROW()+(0), COLUMN()+(-1), 1))/100, 2)</f>
        <v>112486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5.73676e+06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