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<sst xmlns="http://schemas.openxmlformats.org/spreadsheetml/2006/main" count="61" uniqueCount="61">
  <si>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</si>
  <si>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FDA006</t>
  </si>
  <si>
    <t xml:space="preserve">m</t>
  </si>
  <si>
    <t xml:space="preserve">Antepecho de hormigón armado.</t>
  </si>
  <si>
    <r>
      <rPr>
        <sz val="8.25"/>
        <color rgb="FF000000"/>
        <rFont val="Arial"/>
        <family val="2"/>
      </rPr>
      <t xml:space="preserve">Antepecho de hormigón armado, de 1,25 m de alto y 0,2 m de ancho, realizado con hormigón H-21, condición de exposición no agresiva, tamaño máximo del agregado 19,0 mm, ámbito de consistencia A-3, elaborado, y colado con bomba, y acero ADN 420, con una cuantía aproximada de 45 kg/m, montaje y desmontaje de sistema de encofrado metálico en las dos caras del muro. Incluso líquido desencofrante, para evitar la adherencia del hormigón al encofrado.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</si>
  <si>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</si>
  <si>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</si>
  <si>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</si>
  <si>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</si>
  <si>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</si>
  <si>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</si>
  <si>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</si>
  <si>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</si>
  <si>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</si>
  <si>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</si>
  <si>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</si>
  <si>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</si>
  <si>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</si>
  <si>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</si>
  <si>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</si>
  <si>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</si>
  <si>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</si>
  <si>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</si>
  <si>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</si>
  <si>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</si>
  <si>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</si>
  <si>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</si>
  <si>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</si>
  <si>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</si>
  <si>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</si>
  <si>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</si>
  <si>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</si>
  <si>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</si>
  <si>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</si>
  <si>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</si>
  <si>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</si>
  <si>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</si>
  <si>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</si>
  <si>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</si>
  <si>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</si>
  <si>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</si>
  <si>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</si>
  <si>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</si>
  <si>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</si>
  <si>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</si>
  <si>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</si>
  <si>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</si>
  <si>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</si>
  <si>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</si>
  <si>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</si>
  <si>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</si>
  <si>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</si>
  <si>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</si>
  <si>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</si>
  <si>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</si>
  <si>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</si>
  <si>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</si>
  <si>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</si>
  <si>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</si>
  <si>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$ 3.684,37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</si>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</sst>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68.85" customWidth="1"/>
    <col min="5" max="5" width="11.22" customWidth="1"/>
    <col min="6" max="6" width="14.79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0.017</v>
      </c>
      <c r="F10" s="12">
        <v>874.21</v>
      </c>
      <c r="G10" s="12">
        <f ca="1">ROUND(INDIRECT(ADDRESS(ROW()+(0), COLUMN()+(-2), 1))*INDIRECT(ADDRESS(ROW()+(0), COLUMN()+(-1), 1)), 2)</f>
        <v>14.86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0.075</v>
      </c>
      <c r="F11" s="12">
        <v>30.34</v>
      </c>
      <c r="G11" s="12">
        <f ca="1">ROUND(INDIRECT(ADDRESS(ROW()+(0), COLUMN()+(-2), 1))*INDIRECT(ADDRESS(ROW()+(0), COLUMN()+(-1), 1)), 2)</f>
        <v>2.28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7</v>
      </c>
      <c r="F12" s="12">
        <v>1.05</v>
      </c>
      <c r="G12" s="12">
        <f ca="1">ROUND(INDIRECT(ADDRESS(ROW()+(0), COLUMN()+(-2), 1))*INDIRECT(ADDRESS(ROW()+(0), COLUMN()+(-1), 1)), 2)</f>
        <v>7.35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45.9</v>
      </c>
      <c r="F13" s="12">
        <v>45.28</v>
      </c>
      <c r="G13" s="12">
        <f ca="1">ROUND(INDIRECT(ADDRESS(ROW()+(0), COLUMN()+(-2), 1))*INDIRECT(ADDRESS(ROW()+(0), COLUMN()+(-1), 1)), 2)</f>
        <v>2078.35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0.585</v>
      </c>
      <c r="F14" s="12">
        <v>25.22</v>
      </c>
      <c r="G14" s="12">
        <f ca="1">ROUND(INDIRECT(ADDRESS(ROW()+(0), COLUMN()+(-2), 1))*INDIRECT(ADDRESS(ROW()+(0), COLUMN()+(-1), 1)), 2)</f>
        <v>14.75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3">
        <v>0.263</v>
      </c>
      <c r="F15" s="14">
        <v>3261.93</v>
      </c>
      <c r="G15" s="14">
        <f ca="1">ROUND(INDIRECT(ADDRESS(ROW()+(0), COLUMN()+(-2), 1))*INDIRECT(ADDRESS(ROW()+(0), COLUMN()+(-1), 1)), 2)</f>
        <v>857.89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2975.48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0.012</v>
      </c>
      <c r="F18" s="14">
        <v>133919</v>
      </c>
      <c r="G18" s="14">
        <f ca="1">ROUND(INDIRECT(ADDRESS(ROW()+(0), COLUMN()+(-2), 1))*INDIRECT(ADDRESS(ROW()+(0), COLUMN()+(-1), 1)), 2)</f>
        <v>1607.03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1))), 2)</f>
        <v>1607.03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0.771</v>
      </c>
      <c r="F21" s="12">
        <v>35334.3</v>
      </c>
      <c r="G21" s="12">
        <f ca="1">ROUND(INDIRECT(ADDRESS(ROW()+(0), COLUMN()+(-2), 1))*INDIRECT(ADDRESS(ROW()+(0), COLUMN()+(-1), 1)), 2)</f>
        <v>27242.7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0.841</v>
      </c>
      <c r="F22" s="12">
        <v>26396.9</v>
      </c>
      <c r="G22" s="12">
        <f ca="1">ROUND(INDIRECT(ADDRESS(ROW()+(0), COLUMN()+(-2), 1))*INDIRECT(ADDRESS(ROW()+(0), COLUMN()+(-1), 1)), 2)</f>
        <v>22199.8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0.493</v>
      </c>
      <c r="F23" s="12">
        <v>35334.3</v>
      </c>
      <c r="G23" s="12">
        <f ca="1">ROUND(INDIRECT(ADDRESS(ROW()+(0), COLUMN()+(-2), 1))*INDIRECT(ADDRESS(ROW()+(0), COLUMN()+(-1), 1)), 2)</f>
        <v>17419.8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0.628</v>
      </c>
      <c r="F24" s="12">
        <v>26396.9</v>
      </c>
      <c r="G24" s="12">
        <f ca="1">ROUND(INDIRECT(ADDRESS(ROW()+(0), COLUMN()+(-2), 1))*INDIRECT(ADDRESS(ROW()+(0), COLUMN()+(-1), 1)), 2)</f>
        <v>16577.2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0.016</v>
      </c>
      <c r="F25" s="12">
        <v>35334.3</v>
      </c>
      <c r="G25" s="12">
        <f ca="1">ROUND(INDIRECT(ADDRESS(ROW()+(0), COLUMN()+(-2), 1))*INDIRECT(ADDRESS(ROW()+(0), COLUMN()+(-1), 1)), 2)</f>
        <v>565.35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3">
        <v>0.065</v>
      </c>
      <c r="F26" s="14">
        <v>26396.9</v>
      </c>
      <c r="G26" s="14">
        <f ca="1">ROUND(INDIRECT(ADDRESS(ROW()+(0), COLUMN()+(-2), 1))*INDIRECT(ADDRESS(ROW()+(0), COLUMN()+(-1), 1)), 2)</f>
        <v>1715.8</v>
      </c>
    </row>
    <row r="27" spans="1:7" ht="13.50" thickBot="1" customHeight="1">
      <c r="A27" s="15"/>
      <c r="B27" s="15"/>
      <c r="C27" s="15"/>
      <c r="D27" s="15"/>
      <c r="E27" s="9" t="s">
        <v>55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85720.7</v>
      </c>
    </row>
    <row r="28" spans="1:7" ht="13.50" thickBot="1" customHeight="1">
      <c r="A28" s="15">
        <v>4</v>
      </c>
      <c r="B28" s="15"/>
      <c r="C28" s="15"/>
      <c r="D28" s="18" t="s">
        <v>56</v>
      </c>
      <c r="E28" s="18"/>
      <c r="F28" s="15"/>
      <c r="G28" s="15"/>
    </row>
    <row r="29" spans="1:7" ht="13.50" thickBot="1" customHeight="1">
      <c r="A29" s="19"/>
      <c r="B29" s="19"/>
      <c r="C29" s="20" t="s">
        <v>57</v>
      </c>
      <c r="D29" s="19" t="s">
        <v>58</v>
      </c>
      <c r="E29" s="13">
        <v>2</v>
      </c>
      <c r="F29" s="14">
        <f ca="1">ROUND(SUM(INDIRECT(ADDRESS(ROW()+(-2), COLUMN()+(1), 1)),INDIRECT(ADDRESS(ROW()+(-10), COLUMN()+(1), 1)),INDIRECT(ADDRESS(ROW()+(-13), COLUMN()+(1), 1))), 2)</f>
        <v>90303.2</v>
      </c>
      <c r="G29" s="14">
        <f ca="1">ROUND(INDIRECT(ADDRESS(ROW()+(0), COLUMN()+(-2), 1))*INDIRECT(ADDRESS(ROW()+(0), COLUMN()+(-1), 1))/100, 2)</f>
        <v>1806.06</v>
      </c>
    </row>
    <row r="30" spans="1:7" ht="13.50" thickBot="1" customHeight="1">
      <c r="A30" s="21" t="s">
        <v>59</v>
      </c>
      <c r="B30" s="21"/>
      <c r="C30" s="22"/>
      <c r="D30" s="23"/>
      <c r="E30" s="24" t="s">
        <v>60</v>
      </c>
      <c r="F30" s="25"/>
      <c r="G30" s="26">
        <f ca="1">ROUND(SUM(INDIRECT(ADDRESS(ROW()+(-1), COLUMN()+(0), 1)),INDIRECT(ADDRESS(ROW()+(-3), COLUMN()+(0), 1)),INDIRECT(ADDRESS(ROW()+(-11), COLUMN()+(0), 1)),INDIRECT(ADDRESS(ROW()+(-14), COLUMN()+(0), 1))), 2)</f>
        <v>92109.2</v>
      </c>
    </row>
  </sheetData>
  <mergeCells count="3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D30"/>
    <mergeCell ref="E30:F30"/>
  </mergeCells>
  <pageMargins left="0.147638" right="0.147638" top="0.206693" bottom="0.206693" header="0.0" footer="0.0"/>
  <pageSetup paperSize="9" orientation="portrait"/>
  <rowBreaks count="0" manualBreakCount="0">
    </rowBreaks>
</worksheet>
</file>