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<sst xmlns="http://schemas.openxmlformats.org/spreadsheetml/2006/main" count="91" uniqueCount="91">
  <si>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</si>
  <si>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EHU021</t>
  </si>
  <si>
    <t xml:space="preserve">m²</t>
  </si>
  <si>
    <t xml:space="preserve">Losa unidireccional con vigas planas, nervios "in situ" y columnas.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</si>
  <si>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elaborado, y colado con bomba, con un volumen total de hormigón en losa, vigas y columnas de 0,186 m³/m², y acero ADN 420 en zona de nervios y zunchos, vigas y columnas con una cuantía total de 20 kg/m², que se compone de los siguientes elementos: LOSA UNIDIRECCIONAL: horizontal, de altura 30 = 25+5 cm; nervio "in situ" de 12 cm de ancho; bloque para losa de hormigón para nervios "in situ", 60x20x25 cm; capa de compresión de 5 cm de espesor, con armadura de reparto formada por malla soldada Q 55 250x250 mm de acero AM 500 N; vigas planas, zunchos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COLUMNAS: con altura libre de hasta 3 m, con montaje y desmontaje de sistema de encofrado de chapas metálicas reutilizables. Incluso agente filmógeno, para el curado de hormigones y morteros.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</si>
  <si>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</si>
  <si>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</si>
  <si>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</si>
  <si>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</si>
  <si>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</si>
  <si>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</si>
  <si>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</si>
  <si>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</si>
  <si>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</si>
  <si>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</si>
  <si>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</si>
  <si>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</si>
  <si>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Chapa metálica de 50x50 cm, para encofrado de columnas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</si>
  <si>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</si>
  <si>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</si>
  <si>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</si>
  <si>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</si>
  <si>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</si>
  <si>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</si>
  <si>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</si>
  <si>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</si>
  <si>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</si>
  <si>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</si>
  <si>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</si>
  <si>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</si>
  <si>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</si>
  <si>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</si>
  <si>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</si>
  <si>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</si>
  <si>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</si>
  <si>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</si>
  <si>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mt07bho020b</t>
  </si>
  <si>
    <t xml:space="preserve">Ud</t>
  </si>
  <si>
    <t xml:space="preserve">Bloque para losa de hormigón para nervios "in situ", 60x20x25 cm. Incluso piezas especiales.</t>
  </si>
  <si>
    <t xml:space="preserve">mt07aco020c</t>
  </si>
  <si>
    <t xml:space="preserve">Ud</t>
  </si>
  <si>
    <t xml:space="preserve">Separador homologado para vigas.</t>
  </si>
  <si>
    <t xml:space="preserve">mt07aco020f</t>
  </si>
  <si>
    <t xml:space="preserve">Ud</t>
  </si>
  <si>
    <t xml:space="preserve">Separador homologado para nervios "in situ" en losas unidireccionales.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</si>
  <si>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</si>
  <si>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</si>
  <si>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</si>
  <si>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</si>
  <si>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</si>
  <si>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</si>
  <si>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</si>
  <si>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</si>
  <si>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</si>
  <si>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</si>
  <si>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</si>
  <si>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</si>
  <si>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</si>
  <si>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</si>
  <si>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</si>
  <si>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</si>
  <si>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</si>
  <si>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</si>
  <si>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</si>
  <si>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</si>
  <si>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</si>
  <si>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</si>
  <si>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</si>
  <si>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</si>
  <si>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</si>
  <si>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</si>
  <si>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</si>
  <si>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</si>
  <si>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</si>
  <si>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</si>
  <si>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</si>
  <si>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</si>
  <si>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</si>
  <si>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</si>
  <si>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</si>
  <si>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</si>
  <si>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</si>
  <si>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</si>
  <si>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</si>
  <si>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</si>
  <si>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</si>
  <si>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</si>
  <si>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</si>
  <si>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</si>
  <si>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$ 5.999,02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</si>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</sst>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1.05</v>
      </c>
      <c r="H10" s="12">
        <f ca="1">ROUND(INDIRECT(ADDRESS(ROW()+(0), COLUMN()+(-2), 1))*INDIRECT(ADDRESS(ROW()+(0), COLUMN()+(-1), 1)), 2)</f>
        <v>0.53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806.97</v>
      </c>
      <c r="H11" s="12">
        <f ca="1">ROUND(INDIRECT(ADDRESS(ROW()+(0), COLUMN()+(-2), 1))*INDIRECT(ADDRESS(ROW()+(0), COLUMN()+(-1), 1)), 2)</f>
        <v>5.65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764.93</v>
      </c>
      <c r="H12" s="12">
        <f ca="1">ROUND(INDIRECT(ADDRESS(ROW()+(0), COLUMN()+(-2), 1))*INDIRECT(ADDRESS(ROW()+(0), COLUMN()+(-1), 1)), 2)</f>
        <v>33.66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1714.79</v>
      </c>
      <c r="H13" s="12">
        <f ca="1">ROUND(INDIRECT(ADDRESS(ROW()+(0), COLUMN()+(-2), 1))*INDIRECT(ADDRESS(ROW()+(0), COLUMN()+(-1), 1)), 2)</f>
        <v>12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0.027</v>
      </c>
      <c r="G14" s="12">
        <v>323.67</v>
      </c>
      <c r="H14" s="12">
        <f ca="1">ROUND(INDIRECT(ADDRESS(ROW()+(0), COLUMN()+(-2), 1))*INDIRECT(ADDRESS(ROW()+(0), COLUMN()+(-1), 1)), 2)</f>
        <v>8.74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5976.57</v>
      </c>
      <c r="H15" s="12">
        <f ca="1">ROUND(INDIRECT(ADDRESS(ROW()+(0), COLUMN()+(-2), 1))*INDIRECT(ADDRESS(ROW()+(0), COLUMN()+(-1), 1)), 2)</f>
        <v>17.93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147.11</v>
      </c>
      <c r="H16" s="12">
        <f ca="1">ROUND(INDIRECT(ADDRESS(ROW()+(0), COLUMN()+(-2), 1))*INDIRECT(ADDRESS(ROW()+(0), COLUMN()+(-1), 1)), 2)</f>
        <v>5.88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2">
        <v>30.34</v>
      </c>
      <c r="H17" s="12">
        <f ca="1">ROUND(INDIRECT(ADDRESS(ROW()+(0), COLUMN()+(-2), 1))*INDIRECT(ADDRESS(ROW()+(0), COLUMN()+(-1), 1)), 2)</f>
        <v>0.91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5.104</v>
      </c>
      <c r="G18" s="12">
        <v>17.65</v>
      </c>
      <c r="H18" s="12">
        <f ca="1">ROUND(INDIRECT(ADDRESS(ROW()+(0), COLUMN()+(-2), 1))*INDIRECT(ADDRESS(ROW()+(0), COLUMN()+(-1), 1)), 2)</f>
        <v>90.09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0.8</v>
      </c>
      <c r="G19" s="12">
        <v>1.47</v>
      </c>
      <c r="H19" s="12">
        <f ca="1">ROUND(INDIRECT(ADDRESS(ROW()+(0), COLUMN()+(-2), 1))*INDIRECT(ADDRESS(ROW()+(0), COLUMN()+(-1), 1)), 2)</f>
        <v>1.18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1.05</v>
      </c>
      <c r="H20" s="12">
        <f ca="1">ROUND(INDIRECT(ADDRESS(ROW()+(0), COLUMN()+(-2), 1))*INDIRECT(ADDRESS(ROW()+(0), COLUMN()+(-1), 1)), 2)</f>
        <v>1.05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21</v>
      </c>
      <c r="G21" s="12">
        <v>45.28</v>
      </c>
      <c r="H21" s="12">
        <f ca="1">ROUND(INDIRECT(ADDRESS(ROW()+(0), COLUMN()+(-2), 1))*INDIRECT(ADDRESS(ROW()+(0), COLUMN()+(-1), 1)), 2)</f>
        <v>950.88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0.29</v>
      </c>
      <c r="G22" s="12">
        <v>25.22</v>
      </c>
      <c r="H22" s="12">
        <f ca="1">ROUND(INDIRECT(ADDRESS(ROW()+(0), COLUMN()+(-2), 1))*INDIRECT(ADDRESS(ROW()+(0), COLUMN()+(-1), 1)), 2)</f>
        <v>7.31</v>
      </c>
    </row>
    <row r="23" spans="1:8" ht="34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1.1</v>
      </c>
      <c r="G23" s="12">
        <v>42.41</v>
      </c>
      <c r="H23" s="12">
        <f ca="1">ROUND(INDIRECT(ADDRESS(ROW()+(0), COLUMN()+(-2), 1))*INDIRECT(ADDRESS(ROW()+(0), COLUMN()+(-1), 1)), 2)</f>
        <v>46.65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0.195</v>
      </c>
      <c r="G24" s="12">
        <v>3261.93</v>
      </c>
      <c r="H24" s="12">
        <f ca="1">ROUND(INDIRECT(ADDRESS(ROW()+(0), COLUMN()+(-2), 1))*INDIRECT(ADDRESS(ROW()+(0), COLUMN()+(-1), 1)), 2)</f>
        <v>636.08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3">
        <v>0.15</v>
      </c>
      <c r="G25" s="14">
        <v>26.26</v>
      </c>
      <c r="H25" s="14">
        <f ca="1">ROUND(INDIRECT(ADDRESS(ROW()+(0), COLUMN()+(-2), 1))*INDIRECT(ADDRESS(ROW()+(0), COLUMN()+(-1), 1)), 2)</f>
        <v>3.94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1822.48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3">
        <v>0.023</v>
      </c>
      <c r="G28" s="14">
        <v>133919</v>
      </c>
      <c r="H28" s="14">
        <f ca="1">ROUND(INDIRECT(ADDRESS(ROW()+(0), COLUMN()+(-2), 1))*INDIRECT(ADDRESS(ROW()+(0), COLUMN()+(-1), 1)), 2)</f>
        <v>3080.13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3080.13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0.912</v>
      </c>
      <c r="G31" s="12">
        <v>35334.3</v>
      </c>
      <c r="H31" s="12">
        <f ca="1">ROUND(INDIRECT(ADDRESS(ROW()+(0), COLUMN()+(-2), 1))*INDIRECT(ADDRESS(ROW()+(0), COLUMN()+(-1), 1)), 2)</f>
        <v>32224.9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0.923</v>
      </c>
      <c r="G32" s="12">
        <v>26396.9</v>
      </c>
      <c r="H32" s="12">
        <f ca="1">ROUND(INDIRECT(ADDRESS(ROW()+(0), COLUMN()+(-2), 1))*INDIRECT(ADDRESS(ROW()+(0), COLUMN()+(-1), 1)), 2)</f>
        <v>24364.3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0.319</v>
      </c>
      <c r="G33" s="12">
        <v>35334.3</v>
      </c>
      <c r="H33" s="12">
        <f ca="1">ROUND(INDIRECT(ADDRESS(ROW()+(0), COLUMN()+(-2), 1))*INDIRECT(ADDRESS(ROW()+(0), COLUMN()+(-1), 1)), 2)</f>
        <v>11271.6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0.326</v>
      </c>
      <c r="G34" s="12">
        <v>26396.9</v>
      </c>
      <c r="H34" s="12">
        <f ca="1">ROUND(INDIRECT(ADDRESS(ROW()+(0), COLUMN()+(-2), 1))*INDIRECT(ADDRESS(ROW()+(0), COLUMN()+(-1), 1)), 2)</f>
        <v>8605.38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0.019</v>
      </c>
      <c r="G35" s="12">
        <v>35334.3</v>
      </c>
      <c r="H35" s="12">
        <f ca="1">ROUND(INDIRECT(ADDRESS(ROW()+(0), COLUMN()+(-2), 1))*INDIRECT(ADDRESS(ROW()+(0), COLUMN()+(-1), 1)), 2)</f>
        <v>671.35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3">
        <v>0.075</v>
      </c>
      <c r="G36" s="14">
        <v>26396.9</v>
      </c>
      <c r="H36" s="14">
        <f ca="1">ROUND(INDIRECT(ADDRESS(ROW()+(0), COLUMN()+(-2), 1))*INDIRECT(ADDRESS(ROW()+(0), COLUMN()+(-1), 1)), 2)</f>
        <v>1979.76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79117.3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19"/>
      <c r="D39" s="20" t="s">
        <v>87</v>
      </c>
      <c r="E39" s="19" t="s">
        <v>88</v>
      </c>
      <c r="F39" s="13">
        <v>2</v>
      </c>
      <c r="G39" s="14">
        <f ca="1">ROUND(SUM(INDIRECT(ADDRESS(ROW()+(-2), COLUMN()+(1), 1)),INDIRECT(ADDRESS(ROW()+(-10), COLUMN()+(1), 1)),INDIRECT(ADDRESS(ROW()+(-13), COLUMN()+(1), 1))), 2)</f>
        <v>84019.9</v>
      </c>
      <c r="H39" s="14">
        <f ca="1">ROUND(INDIRECT(ADDRESS(ROW()+(0), COLUMN()+(-2), 1))*INDIRECT(ADDRESS(ROW()+(0), COLUMN()+(-1), 1))/100, 2)</f>
        <v>1680.4</v>
      </c>
    </row>
    <row r="40" spans="1:8" ht="13.50" thickBot="1" customHeight="1">
      <c r="A40" s="21" t="s">
        <v>89</v>
      </c>
      <c r="B40" s="21"/>
      <c r="C40" s="21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1)),INDIRECT(ADDRESS(ROW()+(-11), COLUMN()+(0), 1)),INDIRECT(ADDRESS(ROW()+(-14), COLUMN()+(0), 1))), 2)</f>
        <v>85700.3</v>
      </c>
    </row>
  </sheetData>
  <mergeCells count="4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  <mergeCell ref="A30:C30"/>
    <mergeCell ref="E30:F30"/>
    <mergeCell ref="A31:C31"/>
    <mergeCell ref="A32:C32"/>
    <mergeCell ref="A33:C33"/>
    <mergeCell ref="A34:C34"/>
    <mergeCell ref="A35:C35"/>
    <mergeCell ref="A36:C36"/>
    <mergeCell ref="A37:C37"/>
    <mergeCell ref="F37:G37"/>
    <mergeCell ref="A38:C38"/>
    <mergeCell ref="E38:F38"/>
    <mergeCell ref="A39:C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