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<sst xmlns="http://schemas.openxmlformats.org/spreadsheetml/2006/main" count="85" uniqueCount="85">
  <si>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</si>
  <si>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EHR015</t>
  </si>
  <si>
    <t xml:space="preserve">m²</t>
  </si>
  <si>
    <t xml:space="preserve">Losa nervurada con casetón recuperable.</t>
  </si>
  <si>
    <r>
      <rPr>
        <sz val="8.25"/>
        <color rgb="FF000000"/>
        <rFont val="Arial"/>
        <family val="2"/>
      </rPr>
      <t xml:space="preserve">Losa nervurada de hormigón armado con casetón recuperable, horizontal, con 15% de zonas macizas, con altura libre de planta de hasta 3 m, altura total 30 = 25+5 cm, realizada con hormigón H-21, condición de exposición no agresiva, tamaño máximo del agregado 19,0 mm, ámbito de consistencia A-3, elaborado, y colado con bomba, volumen 0,18 m³/m², y acero ADN 420 en zona de ábacos, nervios y zunchos, cuantía 19 kg/m²; nervios de hormigón "in situ" de 12 cm de espesor, intereje 70 cm; casetón recuperable de PVC, 64x70x25 cm; capa de compresión de 5 cm de espesor, con armadura de reparto formada por malla soldada Q 55 250x250 mm de acero AM 500 N;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hormigón al encofrado y agente filmógeno, para el curado de hormigones y morteros. El precio incluye el corte, doblado y armado del acero en el obrador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</si>
  <si>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</si>
  <si>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</si>
  <si>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</si>
  <si>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</si>
  <si>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</si>
  <si>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</si>
  <si>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</si>
  <si>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</si>
  <si>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</si>
  <si>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nervurada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</si>
  <si>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</si>
  <si>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</si>
  <si>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</si>
  <si>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</si>
  <si>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</si>
  <si>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</si>
  <si>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</si>
  <si>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</si>
  <si>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</si>
  <si>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</si>
  <si>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</si>
  <si>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</si>
  <si>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</si>
  <si>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</si>
  <si>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</si>
  <si>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</si>
  <si>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</si>
  <si>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</si>
  <si>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</si>
  <si>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</si>
  <si>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</si>
  <si>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</si>
  <si>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</si>
  <si>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nervuradas.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</si>
  <si>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</si>
  <si>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</si>
  <si>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</si>
  <si>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</si>
  <si>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</si>
  <si>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</si>
  <si>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</si>
  <si>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</si>
  <si>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</si>
  <si>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</si>
  <si>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</si>
  <si>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</si>
  <si>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</si>
  <si>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</si>
  <si>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</si>
  <si>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</si>
  <si>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</si>
  <si>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</si>
  <si>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</si>
  <si>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</si>
  <si>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</si>
  <si>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</si>
  <si>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</si>
  <si>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</si>
  <si>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</si>
  <si>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</si>
  <si>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</si>
  <si>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</si>
  <si>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</si>
  <si>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</si>
  <si>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</si>
  <si>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</si>
  <si>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</si>
  <si>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</si>
  <si>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</si>
  <si>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</si>
  <si>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</si>
  <si>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</si>
  <si>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</si>
  <si>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</si>
  <si>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</si>
  <si>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</si>
  <si>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</si>
  <si>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</si>
  <si>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$ 3.498,11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</si>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</sst>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7.49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0.008</v>
      </c>
      <c r="G10" s="12">
        <v>1040.64</v>
      </c>
      <c r="H10" s="12">
        <f ca="1">ROUND(INDIRECT(ADDRESS(ROW()+(0), COLUMN()+(-2), 1))*INDIRECT(ADDRESS(ROW()+(0), COLUMN()+(-1), 1)), 2)</f>
        <v>8.33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0.001</v>
      </c>
      <c r="G11" s="12">
        <v>1714.79</v>
      </c>
      <c r="H11" s="12">
        <f ca="1">ROUND(INDIRECT(ADDRESS(ROW()+(0), COLUMN()+(-2), 1))*INDIRECT(ADDRESS(ROW()+(0), COLUMN()+(-1), 1)), 2)</f>
        <v>1.71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0.006</v>
      </c>
      <c r="G12" s="12">
        <v>1916.54</v>
      </c>
      <c r="H12" s="12">
        <f ca="1">ROUND(INDIRECT(ADDRESS(ROW()+(0), COLUMN()+(-2), 1))*INDIRECT(ADDRESS(ROW()+(0), COLUMN()+(-1), 1)), 2)</f>
        <v>11.5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0.027</v>
      </c>
      <c r="G13" s="12">
        <v>323.67</v>
      </c>
      <c r="H13" s="12">
        <f ca="1">ROUND(INDIRECT(ADDRESS(ROW()+(0), COLUMN()+(-2), 1))*INDIRECT(ADDRESS(ROW()+(0), COLUMN()+(-1), 1)), 2)</f>
        <v>8.74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5976.57</v>
      </c>
      <c r="H14" s="12">
        <f ca="1">ROUND(INDIRECT(ADDRESS(ROW()+(0), COLUMN()+(-2), 1))*INDIRECT(ADDRESS(ROW()+(0), COLUMN()+(-1), 1)), 2)</f>
        <v>5.98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147.11</v>
      </c>
      <c r="H15" s="12">
        <f ca="1">ROUND(INDIRECT(ADDRESS(ROW()+(0), COLUMN()+(-2), 1))*INDIRECT(ADDRESS(ROW()+(0), COLUMN()+(-1), 1)), 2)</f>
        <v>0.88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0.002</v>
      </c>
      <c r="G16" s="12">
        <v>77.14</v>
      </c>
      <c r="H16" s="12">
        <f ca="1">ROUND(INDIRECT(ADDRESS(ROW()+(0), COLUMN()+(-2), 1))*INDIRECT(ADDRESS(ROW()+(0), COLUMN()+(-1), 1)), 2)</f>
        <v>0.15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0.035</v>
      </c>
      <c r="G17" s="12">
        <v>1017.11</v>
      </c>
      <c r="H17" s="12">
        <f ca="1">ROUND(INDIRECT(ADDRESS(ROW()+(0), COLUMN()+(-2), 1))*INDIRECT(ADDRESS(ROW()+(0), COLUMN()+(-1), 1)), 2)</f>
        <v>35.6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1.2</v>
      </c>
      <c r="G18" s="12">
        <v>1.05</v>
      </c>
      <c r="H18" s="12">
        <f ca="1">ROUND(INDIRECT(ADDRESS(ROW()+(0), COLUMN()+(-2), 1))*INDIRECT(ADDRESS(ROW()+(0), COLUMN()+(-1), 1)), 2)</f>
        <v>1.26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19.95</v>
      </c>
      <c r="G19" s="12">
        <v>45.28</v>
      </c>
      <c r="H19" s="12">
        <f ca="1">ROUND(INDIRECT(ADDRESS(ROW()+(0), COLUMN()+(-2), 1))*INDIRECT(ADDRESS(ROW()+(0), COLUMN()+(-1), 1)), 2)</f>
        <v>903.34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0.19</v>
      </c>
      <c r="G20" s="12">
        <v>25.22</v>
      </c>
      <c r="H20" s="12">
        <f ca="1">ROUND(INDIRECT(ADDRESS(ROW()+(0), COLUMN()+(-2), 1))*INDIRECT(ADDRESS(ROW()+(0), COLUMN()+(-1), 1)), 2)</f>
        <v>4.79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42.41</v>
      </c>
      <c r="H21" s="12">
        <f ca="1">ROUND(INDIRECT(ADDRESS(ROW()+(0), COLUMN()+(-2), 1))*INDIRECT(ADDRESS(ROW()+(0), COLUMN()+(-1), 1)), 2)</f>
        <v>46.65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0.189</v>
      </c>
      <c r="G22" s="12">
        <v>3261.93</v>
      </c>
      <c r="H22" s="12">
        <f ca="1">ROUND(INDIRECT(ADDRESS(ROW()+(0), COLUMN()+(-2), 1))*INDIRECT(ADDRESS(ROW()+(0), COLUMN()+(-1), 1)), 2)</f>
        <v>616.5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3">
        <v>0.15</v>
      </c>
      <c r="G23" s="14">
        <v>54.3</v>
      </c>
      <c r="H23" s="14">
        <f ca="1">ROUND(INDIRECT(ADDRESS(ROW()+(0), COLUMN()+(-2), 1))*INDIRECT(ADDRESS(ROW()+(0), COLUMN()+(-1), 1)), 2)</f>
        <v>8.15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1653.58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0.02</v>
      </c>
      <c r="G26" s="14">
        <v>133919</v>
      </c>
      <c r="H26" s="14">
        <f ca="1">ROUND(INDIRECT(ADDRESS(ROW()+(0), COLUMN()+(-2), 1))*INDIRECT(ADDRESS(ROW()+(0), COLUMN()+(-1), 1)), 2)</f>
        <v>2678.38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2678.38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0.698</v>
      </c>
      <c r="G29" s="12">
        <v>35334.3</v>
      </c>
      <c r="H29" s="12">
        <f ca="1">ROUND(INDIRECT(ADDRESS(ROW()+(0), COLUMN()+(-2), 1))*INDIRECT(ADDRESS(ROW()+(0), COLUMN()+(-1), 1)), 2)</f>
        <v>24663.3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0.698</v>
      </c>
      <c r="G30" s="12">
        <v>26396.9</v>
      </c>
      <c r="H30" s="12">
        <f ca="1">ROUND(INDIRECT(ADDRESS(ROW()+(0), COLUMN()+(-2), 1))*INDIRECT(ADDRESS(ROW()+(0), COLUMN()+(-1), 1)), 2)</f>
        <v>18425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0.303</v>
      </c>
      <c r="G31" s="12">
        <v>35334.3</v>
      </c>
      <c r="H31" s="12">
        <f ca="1">ROUND(INDIRECT(ADDRESS(ROW()+(0), COLUMN()+(-2), 1))*INDIRECT(ADDRESS(ROW()+(0), COLUMN()+(-1), 1)), 2)</f>
        <v>10706.3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0.328</v>
      </c>
      <c r="G32" s="12">
        <v>26396.9</v>
      </c>
      <c r="H32" s="12">
        <f ca="1">ROUND(INDIRECT(ADDRESS(ROW()+(0), COLUMN()+(-2), 1))*INDIRECT(ADDRESS(ROW()+(0), COLUMN()+(-1), 1)), 2)</f>
        <v>8658.17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0.013</v>
      </c>
      <c r="G33" s="12">
        <v>35334.3</v>
      </c>
      <c r="H33" s="12">
        <f ca="1">ROUND(INDIRECT(ADDRESS(ROW()+(0), COLUMN()+(-2), 1))*INDIRECT(ADDRESS(ROW()+(0), COLUMN()+(-1), 1)), 2)</f>
        <v>459.35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3">
        <v>0.051</v>
      </c>
      <c r="G34" s="14">
        <v>26396.9</v>
      </c>
      <c r="H34" s="14">
        <f ca="1">ROUND(INDIRECT(ADDRESS(ROW()+(0), COLUMN()+(-2), 1))*INDIRECT(ADDRESS(ROW()+(0), COLUMN()+(-1), 1)), 2)</f>
        <v>1346.24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64258.4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19"/>
      <c r="D37" s="20" t="s">
        <v>81</v>
      </c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68590.4</v>
      </c>
      <c r="H37" s="14">
        <f ca="1">ROUND(INDIRECT(ADDRESS(ROW()+(0), COLUMN()+(-2), 1))*INDIRECT(ADDRESS(ROW()+(0), COLUMN()+(-1), 1))/100, 2)</f>
        <v>1371.81</v>
      </c>
    </row>
    <row r="38" spans="1:8" ht="13.50" thickBot="1" customHeight="1">
      <c r="A38" s="21" t="s">
        <v>83</v>
      </c>
      <c r="B38" s="21"/>
      <c r="C38" s="21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69962.2</v>
      </c>
    </row>
  </sheetData>
  <mergeCells count="4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F27:G27"/>
    <mergeCell ref="A28:C28"/>
    <mergeCell ref="E28:F28"/>
    <mergeCell ref="A29:C29"/>
    <mergeCell ref="A30:C30"/>
    <mergeCell ref="A31:C31"/>
    <mergeCell ref="A32:C32"/>
    <mergeCell ref="A33:C33"/>
    <mergeCell ref="A34:C34"/>
    <mergeCell ref="A35:C35"/>
    <mergeCell ref="F35:G35"/>
    <mergeCell ref="A36:C36"/>
    <mergeCell ref="E36:F36"/>
    <mergeCell ref="A37:C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