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<sst xmlns="http://schemas.openxmlformats.org/spreadsheetml/2006/main" count="78" uniqueCount="78">
  <si>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</si>
  <si>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</si>
  <si>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</si>
  <si>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</si>
  <si>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hormigón armado de sección 70x25 cm; realizado con hormigón H-21, condición de exposición no agresiva, tamaño máximo del agregado 19,0 mm, ámbito de consistencia A-3, elaborado, y colado desde camión, y acero ADN 420, con una cuantía aproximada de 25 kg/m; montaje y desmontaje del sistema de encofrado recuperable metálico a dos caras. Incluso alambre de atar, separadores y líquido desencofrante, para evitar la adherencia del hormigón al encofrado. El precio incluye el corte, doblado, armado del acero en el obrador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</si>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</sst>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68.85" customWidth="1"/>
    <col min="5" max="5" width="11.73" customWidth="1"/>
    <col min="6" max="6" width="14.2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0.007</v>
      </c>
      <c r="F10" s="12">
        <v>874.21</v>
      </c>
      <c r="G10" s="12">
        <f ca="1">ROUND(INDIRECT(ADDRESS(ROW()+(0), COLUMN()+(-2), 1))*INDIRECT(ADDRESS(ROW()+(0), COLUMN()+(-1), 1)), 2)</f>
        <v>6.12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0.028</v>
      </c>
      <c r="F11" s="12">
        <v>106.28</v>
      </c>
      <c r="G11" s="12">
        <f ca="1">ROUND(INDIRECT(ADDRESS(ROW()+(0), COLUMN()+(-2), 1))*INDIRECT(ADDRESS(ROW()+(0), COLUMN()+(-1), 1)), 2)</f>
        <v>2.98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0.018</v>
      </c>
      <c r="F12" s="12">
        <v>323.67</v>
      </c>
      <c r="G12" s="12">
        <f ca="1">ROUND(INDIRECT(ADDRESS(ROW()+(0), COLUMN()+(-2), 1))*INDIRECT(ADDRESS(ROW()+(0), COLUMN()+(-1), 1)), 2)</f>
        <v>5.83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0.14</v>
      </c>
      <c r="F13" s="12">
        <v>4.88</v>
      </c>
      <c r="G13" s="12">
        <f ca="1">ROUND(INDIRECT(ADDRESS(ROW()+(0), COLUMN()+(-2), 1))*INDIRECT(ADDRESS(ROW()+(0), COLUMN()+(-1), 1)), 2)</f>
        <v>0.68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0.37</v>
      </c>
      <c r="F14" s="12">
        <v>25.22</v>
      </c>
      <c r="G14" s="12">
        <f ca="1">ROUND(INDIRECT(ADDRESS(ROW()+(0), COLUMN()+(-2), 1))*INDIRECT(ADDRESS(ROW()+(0), COLUMN()+(-1), 1)), 2)</f>
        <v>9.33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0.14</v>
      </c>
      <c r="F15" s="12">
        <v>147.11</v>
      </c>
      <c r="G15" s="12">
        <f ca="1">ROUND(INDIRECT(ADDRESS(ROW()+(0), COLUMN()+(-2), 1))*INDIRECT(ADDRESS(ROW()+(0), COLUMN()+(-1), 1)), 2)</f>
        <v>20.6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0.042</v>
      </c>
      <c r="F16" s="12">
        <v>30.34</v>
      </c>
      <c r="G16" s="12">
        <f ca="1">ROUND(INDIRECT(ADDRESS(ROW()+(0), COLUMN()+(-2), 1))*INDIRECT(ADDRESS(ROW()+(0), COLUMN()+(-1), 1)), 2)</f>
        <v>1.27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3</v>
      </c>
      <c r="F17" s="12">
        <v>2.52</v>
      </c>
      <c r="G17" s="12">
        <f ca="1">ROUND(INDIRECT(ADDRESS(ROW()+(0), COLUMN()+(-2), 1))*INDIRECT(ADDRESS(ROW()+(0), COLUMN()+(-1), 1)), 2)</f>
        <v>7.56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26.25</v>
      </c>
      <c r="F18" s="12">
        <v>45.28</v>
      </c>
      <c r="G18" s="12">
        <f ca="1">ROUND(INDIRECT(ADDRESS(ROW()+(0), COLUMN()+(-2), 1))*INDIRECT(ADDRESS(ROW()+(0), COLUMN()+(-1), 1)), 2)</f>
        <v>1188.6</v>
      </c>
    </row>
    <row r="19" spans="1:7" ht="34.50" thickBot="1" customHeight="1">
      <c r="A19" s="1" t="s">
        <v>39</v>
      </c>
      <c r="B19" s="1"/>
      <c r="C19" s="10" t="s">
        <v>40</v>
      </c>
      <c r="D19" s="1" t="s">
        <v>41</v>
      </c>
      <c r="E19" s="13">
        <v>0.385</v>
      </c>
      <c r="F19" s="14">
        <v>3261.93</v>
      </c>
      <c r="G19" s="14">
        <f ca="1">ROUND(INDIRECT(ADDRESS(ROW()+(0), COLUMN()+(-2), 1))*INDIRECT(ADDRESS(ROW()+(0), COLUMN()+(-1), 1)), 2)</f>
        <v>1255.84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2498.81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0.295</v>
      </c>
      <c r="F22" s="12">
        <v>36512.6</v>
      </c>
      <c r="G22" s="12">
        <f ca="1">ROUND(INDIRECT(ADDRESS(ROW()+(0), COLUMN()+(-2), 1))*INDIRECT(ADDRESS(ROW()+(0), COLUMN()+(-1), 1)), 2)</f>
        <v>10771.2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0.137</v>
      </c>
      <c r="F23" s="14">
        <v>32258.7</v>
      </c>
      <c r="G23" s="14">
        <f ca="1">ROUND(INDIRECT(ADDRESS(ROW()+(0), COLUMN()+(-2), 1))*INDIRECT(ADDRESS(ROW()+(0), COLUMN()+(-1), 1)), 2)</f>
        <v>4419.44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15190.6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0.624</v>
      </c>
      <c r="F26" s="12">
        <v>35334.3</v>
      </c>
      <c r="G26" s="12">
        <f ca="1">ROUND(INDIRECT(ADDRESS(ROW()+(0), COLUMN()+(-2), 1))*INDIRECT(ADDRESS(ROW()+(0), COLUMN()+(-1), 1)), 2)</f>
        <v>22048.6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0.832</v>
      </c>
      <c r="F27" s="12">
        <v>26396.9</v>
      </c>
      <c r="G27" s="12">
        <f ca="1">ROUND(INDIRECT(ADDRESS(ROW()+(0), COLUMN()+(-2), 1))*INDIRECT(ADDRESS(ROW()+(0), COLUMN()+(-1), 1)), 2)</f>
        <v>21962.2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0.297</v>
      </c>
      <c r="F28" s="12">
        <v>35334.3</v>
      </c>
      <c r="G28" s="12">
        <f ca="1">ROUND(INDIRECT(ADDRESS(ROW()+(0), COLUMN()+(-2), 1))*INDIRECT(ADDRESS(ROW()+(0), COLUMN()+(-1), 1)), 2)</f>
        <v>10494.3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0.334</v>
      </c>
      <c r="F29" s="12">
        <v>26396.9</v>
      </c>
      <c r="G29" s="12">
        <f ca="1">ROUND(INDIRECT(ADDRESS(ROW()+(0), COLUMN()+(-2), 1))*INDIRECT(ADDRESS(ROW()+(0), COLUMN()+(-1), 1)), 2)</f>
        <v>8816.55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0.04</v>
      </c>
      <c r="F30" s="12">
        <v>35334.3</v>
      </c>
      <c r="G30" s="12">
        <f ca="1">ROUND(INDIRECT(ADDRESS(ROW()+(0), COLUMN()+(-2), 1))*INDIRECT(ADDRESS(ROW()+(0), COLUMN()+(-1), 1)), 2)</f>
        <v>1413.37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0.16</v>
      </c>
      <c r="F31" s="12">
        <v>26396.9</v>
      </c>
      <c r="G31" s="12">
        <f ca="1">ROUND(INDIRECT(ADDRESS(ROW()+(0), COLUMN()+(-2), 1))*INDIRECT(ADDRESS(ROW()+(0), COLUMN()+(-1), 1)), 2)</f>
        <v>4223.5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3">
        <v>0.343</v>
      </c>
      <c r="F32" s="14">
        <v>24452.1</v>
      </c>
      <c r="G32" s="14">
        <f ca="1">ROUND(INDIRECT(ADDRESS(ROW()+(0), COLUMN()+(-2), 1))*INDIRECT(ADDRESS(ROW()+(0), COLUMN()+(-1), 1)), 2)</f>
        <v>8387.08</v>
      </c>
    </row>
    <row r="33" spans="1:7" ht="13.50" thickBot="1" customHeight="1">
      <c r="A33" s="15"/>
      <c r="B33" s="15"/>
      <c r="C33" s="15"/>
      <c r="D33" s="15"/>
      <c r="E33" s="9" t="s">
        <v>73</v>
      </c>
      <c r="F33" s="9"/>
      <c r="G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77345.6</v>
      </c>
    </row>
    <row r="34" spans="1:7" ht="13.50" thickBot="1" customHeight="1">
      <c r="A34" s="15">
        <v>4</v>
      </c>
      <c r="B34" s="15"/>
      <c r="C34" s="15"/>
      <c r="D34" s="18" t="s">
        <v>74</v>
      </c>
      <c r="E34" s="18"/>
      <c r="F34" s="15"/>
      <c r="G34" s="15"/>
    </row>
    <row r="35" spans="1:7" ht="13.50" thickBot="1" customHeight="1">
      <c r="A35" s="19"/>
      <c r="B35" s="19"/>
      <c r="C35" s="20" t="s">
        <v>75</v>
      </c>
      <c r="D35" s="19" t="s">
        <v>76</v>
      </c>
      <c r="E35" s="13">
        <v>2</v>
      </c>
      <c r="F35" s="14">
        <f ca="1">ROUND(SUM(INDIRECT(ADDRESS(ROW()+(-2), COLUMN()+(1), 1)),INDIRECT(ADDRESS(ROW()+(-11), COLUMN()+(1), 1)),INDIRECT(ADDRESS(ROW()+(-15), COLUMN()+(1), 1))), 2)</f>
        <v>95035</v>
      </c>
      <c r="G35" s="14">
        <f ca="1">ROUND(INDIRECT(ADDRESS(ROW()+(0), COLUMN()+(-2), 1))*INDIRECT(ADDRESS(ROW()+(0), COLUMN()+(-1), 1))/100, 2)</f>
        <v>1900.7</v>
      </c>
    </row>
    <row r="36" spans="1:7" ht="13.50" thickBot="1" customHeight="1">
      <c r="A36" s="8"/>
      <c r="B36" s="8"/>
      <c r="C36" s="8"/>
      <c r="D36" s="8"/>
      <c r="E36" s="21" t="s">
        <v>77</v>
      </c>
      <c r="F36" s="21"/>
      <c r="G36" s="22">
        <f ca="1">ROUND(SUM(INDIRECT(ADDRESS(ROW()+(-1), COLUMN()+(0), 1)),INDIRECT(ADDRESS(ROW()+(-3), COLUMN()+(0), 1)),INDIRECT(ADDRESS(ROW()+(-12), COLUMN()+(0), 1)),INDIRECT(ADDRESS(ROW()+(-16), COLUMN()+(0), 1))), 2)</f>
        <v>96935.7</v>
      </c>
    </row>
  </sheetData>
  <mergeCells count="4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A30:B30"/>
    <mergeCell ref="A31:B31"/>
    <mergeCell ref="A32:B32"/>
    <mergeCell ref="A33:B33"/>
    <mergeCell ref="E33:F33"/>
    <mergeCell ref="A34:B34"/>
    <mergeCell ref="D34:E34"/>
    <mergeCell ref="A35:B35"/>
    <mergeCell ref="A36:B36"/>
    <mergeCell ref="E36:F36"/>
  </mergeCells>
  <pageMargins left="0.147638" right="0.147638" top="0.206693" bottom="0.206693" header="0.0" footer="0.0"/>
  <pageSetup paperSize="9" orientation="portrait"/>
  <rowBreaks count="0" manualBreakCount="0">
    </rowBreaks>
</worksheet>
</file>