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<sst xmlns="http://schemas.openxmlformats.org/spreadsheetml/2006/main" count="49" uniqueCount="49">
  <si>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</si>
  <si>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CCS010</t>
  </si>
  <si>
    <t xml:space="preserve">m³</t>
  </si>
  <si>
    <t xml:space="preserve">Muro de sótano.</t>
  </si>
  <si>
    <r>
      <rPr>
        <sz val="8.25"/>
        <color rgb="FF000000"/>
        <rFont val="Arial"/>
        <family val="2"/>
      </rPr>
      <t xml:space="preserve">Muro de sótano de hormigón armado, realizado con hormigón H-21, condición de exposición no agresiva, tamaño máximo del agregado 19,0 mm, ámbito de consistencia A-3, elaborado, y colado con bomba, y acero ADN 420, con una cuantía aproximada de 50 kg/m³. Incluso alambre de atar y separadores. El precio incluye el corte, doblado y armado del acero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</si>
  <si>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</si>
  <si>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</si>
  <si>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</si>
  <si>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</si>
  <si>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</si>
  <si>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</si>
  <si>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</si>
  <si>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mt07aco020d</t>
  </si>
  <si>
    <t xml:space="preserve">Ud</t>
  </si>
  <si>
    <t xml:space="preserve">Separador homologado para muros.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</si>
  <si>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</si>
  <si>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</si>
  <si>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</si>
  <si>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</si>
  <si>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</si>
  <si>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</si>
  <si>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</si>
  <si>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</si>
  <si>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</si>
  <si>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</si>
  <si>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</si>
  <si>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</si>
  <si>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</si>
  <si>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</si>
  <si>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</si>
  <si>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</si>
  <si>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</si>
  <si>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</si>
  <si>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</si>
  <si>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</si>
  <si>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</si>
  <si>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</si>
  <si>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</si>
  <si>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</si>
  <si>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</si>
  <si>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</si>
  <si>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</si>
  <si>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</si>
  <si>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</si>
  <si>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</si>
  <si>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</si>
  <si>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</si>
  <si>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$ 2.599,87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</si>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</sst>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68.85" customWidth="1"/>
    <col min="6" max="6" width="11.22" customWidth="1"/>
    <col min="7" max="7" width="14.79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1.05</v>
      </c>
      <c r="H10" s="12">
        <f ca="1">ROUND(INDIRECT(ADDRESS(ROW()+(0), COLUMN()+(-2), 1))*INDIRECT(ADDRESS(ROW()+(0), COLUMN()+(-1), 1)), 2)</f>
        <v>8.4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45.28</v>
      </c>
      <c r="H11" s="12">
        <f ca="1">ROUND(INDIRECT(ADDRESS(ROW()+(0), COLUMN()+(-2), 1))*INDIRECT(ADDRESS(ROW()+(0), COLUMN()+(-1), 1)), 2)</f>
        <v>2309.28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0.65</v>
      </c>
      <c r="G12" s="12">
        <v>25.22</v>
      </c>
      <c r="H12" s="12">
        <f ca="1">ROUND(INDIRECT(ADDRESS(ROW()+(0), COLUMN()+(-2), 1))*INDIRECT(ADDRESS(ROW()+(0), COLUMN()+(-1), 1)), 2)</f>
        <v>16.39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3261.93</v>
      </c>
      <c r="H13" s="14">
        <f ca="1">ROUND(INDIRECT(ADDRESS(ROW()+(0), COLUMN()+(-2), 1))*INDIRECT(ADDRESS(ROW()+(0), COLUMN()+(-1), 1)), 2)</f>
        <v>3425.03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5759.1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0.061</v>
      </c>
      <c r="G16" s="14">
        <v>133919</v>
      </c>
      <c r="H16" s="14">
        <f ca="1">ROUND(INDIRECT(ADDRESS(ROW()+(0), COLUMN()+(-2), 1))*INDIRECT(ADDRESS(ROW()+(0), COLUMN()+(-1), 1)), 2)</f>
        <v>8169.05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8169.05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0.565</v>
      </c>
      <c r="G19" s="12">
        <v>35334.3</v>
      </c>
      <c r="H19" s="12">
        <f ca="1">ROUND(INDIRECT(ADDRESS(ROW()+(0), COLUMN()+(-2), 1))*INDIRECT(ADDRESS(ROW()+(0), COLUMN()+(-1), 1)), 2)</f>
        <v>19963.9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0.719</v>
      </c>
      <c r="G20" s="12">
        <v>26396.9</v>
      </c>
      <c r="H20" s="12">
        <f ca="1">ROUND(INDIRECT(ADDRESS(ROW()+(0), COLUMN()+(-2), 1))*INDIRECT(ADDRESS(ROW()+(0), COLUMN()+(-1), 1)), 2)</f>
        <v>18979.3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0.077</v>
      </c>
      <c r="G21" s="12">
        <v>35334.3</v>
      </c>
      <c r="H21" s="12">
        <f ca="1">ROUND(INDIRECT(ADDRESS(ROW()+(0), COLUMN()+(-2), 1))*INDIRECT(ADDRESS(ROW()+(0), COLUMN()+(-1), 1)), 2)</f>
        <v>2720.74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0.308</v>
      </c>
      <c r="G22" s="14">
        <v>26396.9</v>
      </c>
      <c r="H22" s="14">
        <f ca="1">ROUND(INDIRECT(ADDRESS(ROW()+(0), COLUMN()+(-2), 1))*INDIRECT(ADDRESS(ROW()+(0), COLUMN()+(-1), 1)), 2)</f>
        <v>8130.23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2)</f>
        <v>49794.2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1)),INDIRECT(ADDRESS(ROW()+(-8), COLUMN()+(1), 1)),INDIRECT(ADDRESS(ROW()+(-11), COLUMN()+(1), 1))), 2)</f>
        <v>63722.3</v>
      </c>
      <c r="H25" s="14">
        <f ca="1">ROUND(INDIRECT(ADDRESS(ROW()+(0), COLUMN()+(-2), 1))*INDIRECT(ADDRESS(ROW()+(0), COLUMN()+(-1), 1))/100, 2)</f>
        <v>1274.45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1)),INDIRECT(ADDRESS(ROW()+(-9), COLUMN()+(0), 1)),INDIRECT(ADDRESS(ROW()+(-12), COLUMN()+(0), 1))), 2)</f>
        <v>64996.8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