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<sst xmlns="http://schemas.openxmlformats.org/spreadsheetml/2006/main" count="97" uniqueCount="97">
  <si>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</si>
  <si>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QDE040</t>
  </si>
  <si>
    <t xml:space="preserve">m²</t>
  </si>
  <si>
    <t xml:space="preserve">Techo plano no transitable, no ventilado, ajardinada extensiva, tipo invertido. Impermeabilización con membranas de poliolefinas, tipo monocapa.</t>
  </si>
  <si>
    <r>
      <rPr>
        <sz val="8.25"/>
        <color rgb="FF000000"/>
        <rFont val="Arial"/>
        <family val="2"/>
      </rPr>
      <t xml:space="preserve">Techo plano no transitable, no ventilado, ajardinada extensiva (ecológica), tipo invertido, pendiente del 1% al 5%.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una membrana impermeabilizante flexible de polietileno, con ambas caras revestidas de geotextil no tejido, Schlüter-KERDI 200 "SCHLÜTER-SYSTEMS", de 0,2 mm de espesor, fijada al soporte en toda su superficie mediante adhesivo cementoso de fraguado normal, C1, color gris, y solapes fijados con adhesivo bicomponente Schlüter-KERDI-COLL-L; AISLAMIENTO TÉRMICO: panel rígido de poliestireno extruido, de superficie lisa y mecanizado lateral a media madera, de 50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</si>
  <si>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</si>
  <si>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</si>
  <si>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</si>
  <si>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</si>
  <si>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</si>
  <si>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</si>
  <si>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</si>
  <si>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</si>
  <si>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</si>
  <si>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</si>
  <si>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</si>
  <si>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</si>
  <si>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</si>
  <si>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</si>
  <si>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</si>
  <si>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</si>
  <si>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</si>
  <si>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</si>
  <si>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</si>
  <si>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</si>
  <si>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</si>
  <si>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</si>
  <si>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</si>
  <si>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</si>
  <si>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</si>
  <si>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</si>
  <si>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</si>
  <si>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</si>
  <si>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mt09mcr021g</t>
  </si>
  <si>
    <t xml:space="preserve">kg</t>
  </si>
  <si>
    <t xml:space="preserve">Adhesivo cementoso de fraguado normal, C1, color gris.</t>
  </si>
  <si>
    <t xml:space="preserve">mt15res010a</t>
  </si>
  <si>
    <t xml:space="preserve">m²</t>
  </si>
  <si>
    <t xml:space="preserve">Membrana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</si>
  <si>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</si>
  <si>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</si>
  <si>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</si>
  <si>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mt16pxa010abq</t>
  </si>
  <si>
    <t xml:space="preserve">m²</t>
  </si>
  <si>
    <t xml:space="preserve">Panel rígido de poliestireno extruido, de superficie lisa y mecanizado lateral a media madera, de 50 mm de espesor, resistencia a compresión &gt;= 300 kPa, resistencia térmica 1,5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</si>
  <si>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</si>
  <si>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</si>
  <si>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</si>
  <si>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</si>
  <si>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</si>
  <si>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</si>
  <si>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</si>
  <si>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</si>
  <si>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</si>
  <si>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</si>
  <si>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</si>
  <si>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techos ajardinadas extensivas.</t>
  </si>
  <si>
    <t xml:space="preserve">mt48sad020</t>
  </si>
  <si>
    <t xml:space="preserve">kg</t>
  </si>
  <si>
    <t xml:space="preserve">Roca volcánica de distintas granulometrías, para colocar sobre el sustrato orgánico en techos ajardinadas extensivas.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</si>
  <si>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</si>
  <si>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</si>
  <si>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</si>
  <si>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</si>
  <si>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</si>
  <si>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</si>
  <si>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</si>
  <si>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</si>
  <si>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</si>
  <si>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</si>
  <si>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</si>
  <si>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</si>
  <si>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</si>
  <si>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</si>
  <si>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</si>
  <si>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</si>
  <si>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</si>
  <si>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</si>
  <si>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</si>
  <si>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</si>
  <si>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</si>
  <si>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</si>
  <si>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</si>
  <si>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</si>
  <si>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</si>
  <si>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</si>
  <si>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</si>
  <si>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</si>
  <si>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</si>
  <si>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</si>
  <si>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</si>
  <si>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</si>
  <si>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</si>
  <si>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</si>
  <si>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</si>
  <si>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$ 11.739,59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</si>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</sst>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71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4</v>
      </c>
      <c r="G17" s="12">
        <v>4.57</v>
      </c>
      <c r="H17" s="12">
        <f ca="1">ROUND(INDIRECT(ADDRESS(ROW()+(0), COLUMN()+(-2), 1))*INDIRECT(ADDRESS(ROW()+(0), COLUMN()+(-1), 1)), 2)</f>
        <v>18.28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8062.22</v>
      </c>
      <c r="H18" s="12">
        <f ca="1">ROUND(INDIRECT(ADDRESS(ROW()+(0), COLUMN()+(-2), 1))*INDIRECT(ADDRESS(ROW()+(0), COLUMN()+(-1), 1)), 2)</f>
        <v>8868.44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0.105</v>
      </c>
      <c r="G19" s="12">
        <v>4888.18</v>
      </c>
      <c r="H19" s="12">
        <f ca="1">ROUND(INDIRECT(ADDRESS(ROW()+(0), COLUMN()+(-2), 1))*INDIRECT(ADDRESS(ROW()+(0), COLUMN()+(-1), 1)), 2)</f>
        <v>513.26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4022.5</v>
      </c>
      <c r="H20" s="12">
        <f ca="1">ROUND(INDIRECT(ADDRESS(ROW()+(0), COLUMN()+(-2), 1))*INDIRECT(ADDRESS(ROW()+(0), COLUMN()+(-1), 1)), 2)</f>
        <v>4223.63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278.44</v>
      </c>
      <c r="H21" s="12">
        <f ca="1">ROUND(INDIRECT(ADDRESS(ROW()+(0), COLUMN()+(-2), 1))*INDIRECT(ADDRESS(ROW()+(0), COLUMN()+(-1), 1)), 2)</f>
        <v>292.36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3850.51</v>
      </c>
      <c r="H22" s="12">
        <f ca="1">ROUND(INDIRECT(ADDRESS(ROW()+(0), COLUMN()+(-2), 1))*INDIRECT(ADDRESS(ROW()+(0), COLUMN()+(-1), 1)), 2)</f>
        <v>4043.04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1050.14</v>
      </c>
      <c r="H23" s="12">
        <f ca="1">ROUND(INDIRECT(ADDRESS(ROW()+(0), COLUMN()+(-2), 1))*INDIRECT(ADDRESS(ROW()+(0), COLUMN()+(-1), 1)), 2)</f>
        <v>1102.65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60</v>
      </c>
      <c r="G24" s="12">
        <v>2.36</v>
      </c>
      <c r="H24" s="12">
        <f ca="1">ROUND(INDIRECT(ADDRESS(ROW()+(0), COLUMN()+(-2), 1))*INDIRECT(ADDRESS(ROW()+(0), COLUMN()+(-1), 1)), 2)</f>
        <v>141.6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50</v>
      </c>
      <c r="G25" s="14">
        <v>3.33</v>
      </c>
      <c r="H25" s="14">
        <f ca="1">ROUND(INDIRECT(ADDRESS(ROW()+(0), COLUMN()+(-2), 1))*INDIRECT(ADDRESS(ROW()+(0), COLUMN()+(-1), 1)), 2)</f>
        <v>166.5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19629.2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0.028</v>
      </c>
      <c r="G28" s="14">
        <v>886.15</v>
      </c>
      <c r="H28" s="14">
        <f ca="1">ROUND(INDIRECT(ADDRESS(ROW()+(0), COLUMN()+(-2), 1))*INDIRECT(ADDRESS(ROW()+(0), COLUMN()+(-1), 1)), 2)</f>
        <v>24.81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24.81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0.097</v>
      </c>
      <c r="G31" s="12">
        <v>11912.7</v>
      </c>
      <c r="H31" s="12">
        <f ca="1">ROUND(INDIRECT(ADDRESS(ROW()+(0), COLUMN()+(-2), 1))*INDIRECT(ADDRESS(ROW()+(0), COLUMN()+(-1), 1)), 2)</f>
        <v>1155.53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0.443</v>
      </c>
      <c r="G32" s="12">
        <v>8579.62</v>
      </c>
      <c r="H32" s="12">
        <f ca="1">ROUND(INDIRECT(ADDRESS(ROW()+(0), COLUMN()+(-2), 1))*INDIRECT(ADDRESS(ROW()+(0), COLUMN()+(-1), 1)), 2)</f>
        <v>3800.77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0.291</v>
      </c>
      <c r="G33" s="12">
        <v>11912.7</v>
      </c>
      <c r="H33" s="12">
        <f ca="1">ROUND(INDIRECT(ADDRESS(ROW()+(0), COLUMN()+(-2), 1))*INDIRECT(ADDRESS(ROW()+(0), COLUMN()+(-1), 1)), 2)</f>
        <v>3466.58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0.291</v>
      </c>
      <c r="G34" s="12">
        <v>8905.02</v>
      </c>
      <c r="H34" s="12">
        <f ca="1">ROUND(INDIRECT(ADDRESS(ROW()+(0), COLUMN()+(-2), 1))*INDIRECT(ADDRESS(ROW()+(0), COLUMN()+(-1), 1)), 2)</f>
        <v>2591.36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0.054</v>
      </c>
      <c r="G35" s="12">
        <v>12241</v>
      </c>
      <c r="H35" s="12">
        <f ca="1">ROUND(INDIRECT(ADDRESS(ROW()+(0), COLUMN()+(-2), 1))*INDIRECT(ADDRESS(ROW()+(0), COLUMN()+(-1), 1)), 2)</f>
        <v>661.02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0.054</v>
      </c>
      <c r="G36" s="12">
        <v>8905.02</v>
      </c>
      <c r="H36" s="12">
        <f ca="1">ROUND(INDIRECT(ADDRESS(ROW()+(0), COLUMN()+(-2), 1))*INDIRECT(ADDRESS(ROW()+(0), COLUMN()+(-1), 1)), 2)</f>
        <v>480.87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0.057</v>
      </c>
      <c r="G37" s="12">
        <v>11912.7</v>
      </c>
      <c r="H37" s="12">
        <f ca="1">ROUND(INDIRECT(ADDRESS(ROW()+(0), COLUMN()+(-2), 1))*INDIRECT(ADDRESS(ROW()+(0), COLUMN()+(-1), 1)), 2)</f>
        <v>679.02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0.057</v>
      </c>
      <c r="G38" s="14">
        <v>8579.62</v>
      </c>
      <c r="H38" s="14">
        <f ca="1">ROUND(INDIRECT(ADDRESS(ROW()+(0), COLUMN()+(-2), 1))*INDIRECT(ADDRESS(ROW()+(0), COLUMN()+(-1), 1)), 2)</f>
        <v>489.04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13324.2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1)),INDIRECT(ADDRESS(ROW()+(-12), COLUMN()+(1), 1)),INDIRECT(ADDRESS(ROW()+(-15), COLUMN()+(1), 1))), 2)</f>
        <v>32978.2</v>
      </c>
      <c r="H41" s="14">
        <f ca="1">ROUND(INDIRECT(ADDRESS(ROW()+(0), COLUMN()+(-2), 1))*INDIRECT(ADDRESS(ROW()+(0), COLUMN()+(-1), 1))/100, 2)</f>
        <v>659.56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33637.8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