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<sst xmlns="http://schemas.openxmlformats.org/spreadsheetml/2006/main" count="103" uniqueCount="103">
  <si>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</si>
  <si>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QAD040</t>
  </si>
  <si>
    <t xml:space="preserve">m²</t>
  </si>
  <si>
    <t xml:space="preserve">Techo plano transitable, no ventilado, con piso fijo, tipo invertido, para uso deportivo. Impermeabilización con membranas de poliolefinas, tipo monocapa.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</si>
  <si>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uso deportivo.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una membrana impermeabilizante flexible de polietileno, con ambas caras revestidas de geotextil no tejido, Schlüter-KERDI 200 "SCHLÜTER-SYSTEMS", de 0,2 mm de espesor, fijada al soporte en toda su superficie mediante adhesivo cementoso mejorado C2 E, juntas con banda de sellado Schlüter-KERDI-KEBA fijada con adhesivo bicomponente Schlüter-KERDI-COLL-L, y solapes fijados con adhesivo bicomponente Schlüter-KERDI-COLL-L; AISLAMIENTO TÉRMICO: panel rígido de poliestireno extruido, de superficie lisa y mecanizado lateral a media madera, de 50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de polipropileno-polietileno, (125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</si>
  <si>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</si>
  <si>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</si>
  <si>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</si>
  <si>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</si>
  <si>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</si>
  <si>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</si>
  <si>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</si>
  <si>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</si>
  <si>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</si>
  <si>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</si>
  <si>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</si>
  <si>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</si>
  <si>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</si>
  <si>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</si>
  <si>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</si>
  <si>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</si>
  <si>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</si>
  <si>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</si>
  <si>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</si>
  <si>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</si>
  <si>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</si>
  <si>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</si>
  <si>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</si>
  <si>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</si>
  <si>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</si>
  <si>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</si>
  <si>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</si>
  <si>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</si>
  <si>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</si>
  <si>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</si>
  <si>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</si>
  <si>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</si>
  <si>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</si>
  <si>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Membrana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</si>
  <si>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</si>
  <si>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</si>
  <si>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</si>
  <si>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</si>
  <si>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</si>
  <si>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ancho y 0,1 mm de espesor, para membrana impermeabilizante flexible de polietileno, con ambas caras revestidas de geotextil no tejido, suministrada en rollos de 30 m de longitud.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</si>
  <si>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</si>
  <si>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</si>
  <si>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</si>
  <si>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</si>
  <si>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</si>
  <si>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</si>
  <si>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</si>
  <si>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</si>
  <si>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</si>
  <si>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mt14gsa010ce</t>
  </si>
  <si>
    <t xml:space="preserve">m²</t>
  </si>
  <si>
    <t xml:space="preserve">Geotextil no tejido sintético, termosoldado, de polipropileno-polietileno, con una resistencia a la tracción longitudinal de 9,5 kN/m, una resistencia a la tracción transversal de 10 kN/m, una apertura de cono al ensayo de perforación dinámica según ISO 13433 inferior a 28 mm, resistencia CBR a punzonamiento 1,56 kN y una masa superficial de 125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</si>
  <si>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</si>
  <si>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</si>
  <si>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</si>
  <si>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</si>
  <si>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</si>
  <si>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</si>
  <si>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</si>
  <si>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</si>
  <si>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</si>
  <si>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</si>
  <si>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</si>
  <si>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</si>
  <si>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</si>
  <si>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</si>
  <si>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</si>
  <si>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</si>
  <si>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</si>
  <si>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</si>
  <si>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</si>
  <si>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</si>
  <si>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</si>
  <si>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</si>
  <si>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</si>
  <si>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</si>
  <si>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</si>
  <si>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</si>
  <si>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</si>
  <si>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</si>
  <si>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</si>
  <si>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</si>
  <si>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</si>
  <si>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</si>
  <si>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</si>
  <si>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</si>
  <si>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</si>
  <si>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</si>
  <si>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</si>
  <si>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</si>
  <si>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</si>
  <si>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</si>
  <si>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</si>
  <si>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</si>
  <si>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</si>
  <si>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</si>
  <si>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$ 10.735,28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</si>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</sst>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0.016</v>
      </c>
      <c r="G14" s="12">
        <v>19.03</v>
      </c>
      <c r="H14" s="12">
        <f ca="1">ROUND(INDIRECT(ADDRESS(ROW()+(0), COLUMN()+(-2), 1))*INDIRECT(ADDRESS(ROW()+(0), COLUMN()+(-1), 1)), 2)</f>
        <v>0.3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0.13</v>
      </c>
      <c r="G15" s="12">
        <v>221.35</v>
      </c>
      <c r="H15" s="12">
        <f ca="1">ROUND(INDIRECT(ADDRESS(ROW()+(0), COLUMN()+(-2), 1))*INDIRECT(ADDRESS(ROW()+(0), COLUMN()+(-1), 1)), 2)</f>
        <v>28.78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20</v>
      </c>
      <c r="G16" s="12">
        <v>3.65</v>
      </c>
      <c r="H16" s="12">
        <f ca="1">ROUND(INDIRECT(ADDRESS(ROW()+(0), COLUMN()+(-2), 1))*INDIRECT(ADDRESS(ROW()+(0), COLUMN()+(-1), 1)), 2)</f>
        <v>73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</v>
      </c>
      <c r="G17" s="12">
        <v>4.57</v>
      </c>
      <c r="H17" s="12">
        <f ca="1">ROUND(INDIRECT(ADDRESS(ROW()+(0), COLUMN()+(-2), 1))*INDIRECT(ADDRESS(ROW()+(0), COLUMN()+(-1), 1)), 2)</f>
        <v>18.28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8062.22</v>
      </c>
      <c r="H18" s="12">
        <f ca="1">ROUND(INDIRECT(ADDRESS(ROW()+(0), COLUMN()+(-2), 1))*INDIRECT(ADDRESS(ROW()+(0), COLUMN()+(-1), 1)), 2)</f>
        <v>8868.44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0.105</v>
      </c>
      <c r="G19" s="12">
        <v>4888.18</v>
      </c>
      <c r="H19" s="12">
        <f ca="1">ROUND(INDIRECT(ADDRESS(ROW()+(0), COLUMN()+(-2), 1))*INDIRECT(ADDRESS(ROW()+(0), COLUMN()+(-1), 1)), 2)</f>
        <v>513.26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0.1</v>
      </c>
      <c r="G20" s="12">
        <v>1648.53</v>
      </c>
      <c r="H20" s="12">
        <f ca="1">ROUND(INDIRECT(ADDRESS(ROW()+(0), COLUMN()+(-2), 1))*INDIRECT(ADDRESS(ROW()+(0), COLUMN()+(-1), 1)), 2)</f>
        <v>164.85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4022.5</v>
      </c>
      <c r="H21" s="12">
        <f ca="1">ROUND(INDIRECT(ADDRESS(ROW()+(0), COLUMN()+(-2), 1))*INDIRECT(ADDRESS(ROW()+(0), COLUMN()+(-1), 1)), 2)</f>
        <v>4223.63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278.44</v>
      </c>
      <c r="H22" s="12">
        <f ca="1">ROUND(INDIRECT(ADDRESS(ROW()+(0), COLUMN()+(-2), 1))*INDIRECT(ADDRESS(ROW()+(0), COLUMN()+(-1), 1)), 2)</f>
        <v>292.36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0.04</v>
      </c>
      <c r="G23" s="12">
        <v>1741.65</v>
      </c>
      <c r="H23" s="12">
        <f ca="1">ROUND(INDIRECT(ADDRESS(ROW()+(0), COLUMN()+(-2), 1))*INDIRECT(ADDRESS(ROW()+(0), COLUMN()+(-1), 1)), 2)</f>
        <v>69.67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1.05</v>
      </c>
      <c r="G24" s="12">
        <v>628.49</v>
      </c>
      <c r="H24" s="12">
        <f ca="1">ROUND(INDIRECT(ADDRESS(ROW()+(0), COLUMN()+(-2), 1))*INDIRECT(ADDRESS(ROW()+(0), COLUMN()+(-1), 1)), 2)</f>
        <v>659.91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1.1</v>
      </c>
      <c r="G25" s="12">
        <v>75.48</v>
      </c>
      <c r="H25" s="12">
        <f ca="1">ROUND(INDIRECT(ADDRESS(ROW()+(0), COLUMN()+(-2), 1))*INDIRECT(ADDRESS(ROW()+(0), COLUMN()+(-1), 1)), 2)</f>
        <v>83.03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0.1</v>
      </c>
      <c r="G26" s="12">
        <v>2494.51</v>
      </c>
      <c r="H26" s="12">
        <f ca="1">ROUND(INDIRECT(ADDRESS(ROW()+(0), COLUMN()+(-2), 1))*INDIRECT(ADDRESS(ROW()+(0), COLUMN()+(-1), 1)), 2)</f>
        <v>249.45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42.64</v>
      </c>
      <c r="H27" s="12">
        <f ca="1">ROUND(INDIRECT(ADDRESS(ROW()+(0), COLUMN()+(-2), 1))*INDIRECT(ADDRESS(ROW()+(0), COLUMN()+(-1), 1)), 2)</f>
        <v>34.11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1">
        <v>0.8</v>
      </c>
      <c r="G28" s="12">
        <v>139.74</v>
      </c>
      <c r="H28" s="12">
        <f ca="1">ROUND(INDIRECT(ADDRESS(ROW()+(0), COLUMN()+(-2), 1))*INDIRECT(ADDRESS(ROW()+(0), COLUMN()+(-1), 1)), 2)</f>
        <v>111.79</v>
      </c>
    </row>
    <row r="29" spans="1:8" ht="13.50" thickBot="1" customHeight="1">
      <c r="A29" s="1" t="s">
        <v>69</v>
      </c>
      <c r="B29" s="1"/>
      <c r="C29" s="10" t="s">
        <v>70</v>
      </c>
      <c r="D29" s="1" t="s">
        <v>71</v>
      </c>
      <c r="E29" s="1"/>
      <c r="F29" s="13">
        <v>0.2</v>
      </c>
      <c r="G29" s="14">
        <v>146.39</v>
      </c>
      <c r="H29" s="14">
        <f ca="1">ROUND(INDIRECT(ADDRESS(ROW()+(0), COLUMN()+(-2), 1))*INDIRECT(ADDRESS(ROW()+(0), COLUMN()+(-1), 1)), 2)</f>
        <v>29.28</v>
      </c>
    </row>
    <row r="30" spans="1:8" ht="13.50" thickBot="1" customHeight="1">
      <c r="A30" s="15"/>
      <c r="B30" s="15"/>
      <c r="C30" s="15"/>
      <c r="D30" s="15"/>
      <c r="E30" s="15"/>
      <c r="F30" s="9" t="s">
        <v>72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15628.6</v>
      </c>
    </row>
    <row r="31" spans="1:8" ht="13.50" thickBot="1" customHeight="1">
      <c r="A31" s="15">
        <v>2</v>
      </c>
      <c r="B31" s="15"/>
      <c r="C31" s="15"/>
      <c r="D31" s="18" t="s">
        <v>73</v>
      </c>
      <c r="E31" s="18"/>
      <c r="F31" s="18"/>
      <c r="G31" s="15"/>
      <c r="H31" s="15"/>
    </row>
    <row r="32" spans="1:8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3">
        <v>0.056</v>
      </c>
      <c r="G32" s="14">
        <v>886.15</v>
      </c>
      <c r="H32" s="14">
        <f ca="1">ROUND(INDIRECT(ADDRESS(ROW()+(0), COLUMN()+(-2), 1))*INDIRECT(ADDRESS(ROW()+(0), COLUMN()+(-1), 1)), 2)</f>
        <v>49.62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1))), 2)</f>
        <v>49.62</v>
      </c>
    </row>
    <row r="34" spans="1:8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5"/>
      <c r="H34" s="15"/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0.559</v>
      </c>
      <c r="G35" s="12">
        <v>11912.7</v>
      </c>
      <c r="H35" s="12">
        <f ca="1">ROUND(INDIRECT(ADDRESS(ROW()+(0), COLUMN()+(-2), 1))*INDIRECT(ADDRESS(ROW()+(0), COLUMN()+(-1), 1)), 2)</f>
        <v>6659.18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1.466</v>
      </c>
      <c r="G36" s="12">
        <v>8579.62</v>
      </c>
      <c r="H36" s="12">
        <f ca="1">ROUND(INDIRECT(ADDRESS(ROW()+(0), COLUMN()+(-2), 1))*INDIRECT(ADDRESS(ROW()+(0), COLUMN()+(-1), 1)), 2)</f>
        <v>12577.7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0.183</v>
      </c>
      <c r="G37" s="12">
        <v>11912.7</v>
      </c>
      <c r="H37" s="12">
        <f ca="1">ROUND(INDIRECT(ADDRESS(ROW()+(0), COLUMN()+(-2), 1))*INDIRECT(ADDRESS(ROW()+(0), COLUMN()+(-1), 1)), 2)</f>
        <v>2180.02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0.183</v>
      </c>
      <c r="G38" s="12">
        <v>8905.02</v>
      </c>
      <c r="H38" s="12">
        <f ca="1">ROUND(INDIRECT(ADDRESS(ROW()+(0), COLUMN()+(-2), 1))*INDIRECT(ADDRESS(ROW()+(0), COLUMN()+(-1), 1)), 2)</f>
        <v>1629.62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1">
        <v>0.054</v>
      </c>
      <c r="G39" s="12">
        <v>12241</v>
      </c>
      <c r="H39" s="12">
        <f ca="1">ROUND(INDIRECT(ADDRESS(ROW()+(0), COLUMN()+(-2), 1))*INDIRECT(ADDRESS(ROW()+(0), COLUMN()+(-1), 1)), 2)</f>
        <v>661.02</v>
      </c>
    </row>
    <row r="40" spans="1:8" ht="13.50" thickBot="1" customHeight="1">
      <c r="A40" s="1" t="s">
        <v>94</v>
      </c>
      <c r="B40" s="1"/>
      <c r="C40" s="10" t="s">
        <v>95</v>
      </c>
      <c r="D40" s="1" t="s">
        <v>96</v>
      </c>
      <c r="E40" s="1"/>
      <c r="F40" s="13">
        <v>0.054</v>
      </c>
      <c r="G40" s="14">
        <v>8905.02</v>
      </c>
      <c r="H40" s="14">
        <f ca="1">ROUND(INDIRECT(ADDRESS(ROW()+(0), COLUMN()+(-2), 1))*INDIRECT(ADDRESS(ROW()+(0), COLUMN()+(-1), 1)), 2)</f>
        <v>480.87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24188.4</v>
      </c>
    </row>
    <row r="42" spans="1:8" ht="13.50" thickBot="1" customHeight="1">
      <c r="A42" s="15">
        <v>4</v>
      </c>
      <c r="B42" s="15"/>
      <c r="C42" s="15"/>
      <c r="D42" s="18" t="s">
        <v>98</v>
      </c>
      <c r="E42" s="18"/>
      <c r="F42" s="18"/>
      <c r="G42" s="15"/>
      <c r="H42" s="15"/>
    </row>
    <row r="43" spans="1:8" ht="13.50" thickBot="1" customHeight="1">
      <c r="A43" s="19"/>
      <c r="B43" s="19"/>
      <c r="C43" s="20" t="s">
        <v>99</v>
      </c>
      <c r="D43" s="19" t="s">
        <v>100</v>
      </c>
      <c r="E43" s="19"/>
      <c r="F43" s="13">
        <v>2</v>
      </c>
      <c r="G43" s="14">
        <f ca="1">ROUND(SUM(INDIRECT(ADDRESS(ROW()+(-2), COLUMN()+(1), 1)),INDIRECT(ADDRESS(ROW()+(-10), COLUMN()+(1), 1)),INDIRECT(ADDRESS(ROW()+(-13), COLUMN()+(1), 1))), 2)</f>
        <v>39866.6</v>
      </c>
      <c r="H43" s="14">
        <f ca="1">ROUND(INDIRECT(ADDRESS(ROW()+(0), COLUMN()+(-2), 1))*INDIRECT(ADDRESS(ROW()+(0), COLUMN()+(-1), 1))/100, 2)</f>
        <v>797.33</v>
      </c>
    </row>
    <row r="44" spans="1:8" ht="13.50" thickBot="1" customHeight="1">
      <c r="A44" s="21" t="s">
        <v>101</v>
      </c>
      <c r="B44" s="21"/>
      <c r="C44" s="22"/>
      <c r="D44" s="23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1)),INDIRECT(ADDRESS(ROW()+(-11), COLUMN()+(0), 1)),INDIRECT(ADDRESS(ROW()+(-14), COLUMN()+(0), 1))), 2)</f>
        <v>40663.9</v>
      </c>
    </row>
  </sheetData>
  <mergeCells count="8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F30:G30"/>
    <mergeCell ref="A31:B31"/>
    <mergeCell ref="D31:F31"/>
    <mergeCell ref="A32:B32"/>
    <mergeCell ref="D32:E32"/>
    <mergeCell ref="A33:B33"/>
    <mergeCell ref="D33:E33"/>
    <mergeCell ref="F33:G33"/>
    <mergeCell ref="A34:B34"/>
    <mergeCell ref="D34:F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A41:B41"/>
    <mergeCell ref="D41:E41"/>
    <mergeCell ref="F41:G41"/>
    <mergeCell ref="A42:B42"/>
    <mergeCell ref="D42:F42"/>
    <mergeCell ref="A43:B43"/>
    <mergeCell ref="D43:E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