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<sst xmlns="http://schemas.openxmlformats.org/spreadsheetml/2006/main" count="103" uniqueCount="103">
  <si>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</si>
  <si>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</si>
  <si>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</si>
  <si>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Techo plano transitable, no ventilado, con piso fijo, tipo convencional, para tráfico peatonal privado. Impermeabilización con membranas de poliolefinas,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</si>
  <si>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desolidarizante y difusora de vapor de agua de polietileno con estructura cuadriculada, de 3 mm de espesor, Schlüter-DITRA 30M "SCHLÜTER-SYSTEMS", fijada al soporte en perímetro mediante adhesivo cementoso de fraguado normal C1, juntas con banda de sellado Schlüter-KERDI-KEBA 100/125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</si>
  <si>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</si>
  <si>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</si>
  <si>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</si>
  <si>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</si>
  <si>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</si>
  <si>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</si>
  <si>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</si>
  <si>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</si>
  <si>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</si>
  <si>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</si>
  <si>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</si>
  <si>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</si>
  <si>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</si>
  <si>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</si>
  <si>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</si>
  <si>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</si>
  <si>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</si>
  <si>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</si>
  <si>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</si>
  <si>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</si>
  <si>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</si>
  <si>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</si>
  <si>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</si>
  <si>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</si>
  <si>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</si>
  <si>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</si>
  <si>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</si>
  <si>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</si>
  <si>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</si>
  <si>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</si>
  <si>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</si>
  <si>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</si>
  <si>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</si>
  <si>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</si>
  <si>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</si>
  <si>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</si>
  <si>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</si>
  <si>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</si>
  <si>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</si>
  <si>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</si>
  <si>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</si>
  <si>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</si>
  <si>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</si>
  <si>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</si>
  <si>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</si>
  <si>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</si>
  <si>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</si>
  <si>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</si>
  <si>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ancho y 0,1 mm de espesor, para membrana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</si>
  <si>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</si>
  <si>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</si>
  <si>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</si>
  <si>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</si>
  <si>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</si>
  <si>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</si>
  <si>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</si>
  <si>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</si>
  <si>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</si>
  <si>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</si>
  <si>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</si>
  <si>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</si>
  <si>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</si>
  <si>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</si>
  <si>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</si>
  <si>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</si>
  <si>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</si>
  <si>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</si>
  <si>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</si>
  <si>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</si>
  <si>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</si>
  <si>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</si>
  <si>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</si>
  <si>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</si>
  <si>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</si>
  <si>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</si>
  <si>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</si>
  <si>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</si>
  <si>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</si>
  <si>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</si>
  <si>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</si>
  <si>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</si>
  <si>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</si>
  <si>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</si>
  <si>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</si>
  <si>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</si>
  <si>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</si>
  <si>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</si>
  <si>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</si>
  <si>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</si>
  <si>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</si>
  <si>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</si>
  <si>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</si>
  <si>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</si>
  <si>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</si>
  <si>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</si>
  <si>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</si>
  <si>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$ 9.629,95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</si>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</sst>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4.6</v>
      </c>
      <c r="H20" s="12">
        <v>4.57</v>
      </c>
      <c r="I20" s="12">
        <f ca="1">ROUND(INDIRECT(ADDRESS(ROW()+(0), COLUMN()+(-2), 1))*INDIRECT(ADDRESS(ROW()+(0), COLUMN()+(-1), 1)), 2)</f>
        <v>21.02</v>
      </c>
    </row>
    <row r="21" spans="1:9" ht="13.50" thickBot="1" customHeight="1">
      <c r="A21" s="1" t="s">
        <v>45</v>
      </c>
      <c r="B21" s="1"/>
      <c r="C21" s="1"/>
      <c r="D21" s="10" t="s">
        <v>46</v>
      </c>
      <c r="E21" s="1" t="s">
        <v>47</v>
      </c>
      <c r="F21" s="1"/>
      <c r="G21" s="11">
        <v>1.1</v>
      </c>
      <c r="H21" s="12">
        <v>7877.68</v>
      </c>
      <c r="I21" s="12">
        <f ca="1">ROUND(INDIRECT(ADDRESS(ROW()+(0), COLUMN()+(-2), 1))*INDIRECT(ADDRESS(ROW()+(0), COLUMN()+(-1), 1)), 2)</f>
        <v>8665.45</v>
      </c>
    </row>
    <row r="22" spans="1:9" ht="13.50" thickBot="1" customHeight="1">
      <c r="A22" s="1" t="s">
        <v>48</v>
      </c>
      <c r="B22" s="1"/>
      <c r="C22" s="1"/>
      <c r="D22" s="10" t="s">
        <v>49</v>
      </c>
      <c r="E22" s="1" t="s">
        <v>50</v>
      </c>
      <c r="F22" s="1"/>
      <c r="G22" s="11">
        <v>0.105</v>
      </c>
      <c r="H22" s="12">
        <v>4888.18</v>
      </c>
      <c r="I22" s="12">
        <f ca="1">ROUND(INDIRECT(ADDRESS(ROW()+(0), COLUMN()+(-2), 1))*INDIRECT(ADDRESS(ROW()+(0), COLUMN()+(-1), 1)), 2)</f>
        <v>513.26</v>
      </c>
    </row>
    <row r="23" spans="1:9" ht="13.50" thickBot="1" customHeight="1">
      <c r="A23" s="1" t="s">
        <v>51</v>
      </c>
      <c r="B23" s="1"/>
      <c r="C23" s="1"/>
      <c r="D23" s="10" t="s">
        <v>52</v>
      </c>
      <c r="E23" s="1" t="s">
        <v>53</v>
      </c>
      <c r="F23" s="1"/>
      <c r="G23" s="11">
        <v>0.1</v>
      </c>
      <c r="H23" s="12">
        <v>1648.53</v>
      </c>
      <c r="I23" s="12">
        <f ca="1">ROUND(INDIRECT(ADDRESS(ROW()+(0), COLUMN()+(-2), 1))*INDIRECT(ADDRESS(ROW()+(0), COLUMN()+(-1), 1)), 2)</f>
        <v>164.85</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10.14</v>
      </c>
      <c r="I27" s="14">
        <f ca="1">ROUND(INDIRECT(ADDRESS(ROW()+(0), COLUMN()+(-2), 1))*INDIRECT(ADDRESS(ROW()+(0), COLUMN()+(-1), 1)), 2)</f>
        <v>0.51</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17805.6</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886.15</v>
      </c>
      <c r="I30" s="14">
        <f ca="1">ROUND(INDIRECT(ADDRESS(ROW()+(0), COLUMN()+(-2), 1))*INDIRECT(ADDRESS(ROW()+(0), COLUMN()+(-1), 1)), 2)</f>
        <v>29.24</v>
      </c>
    </row>
    <row r="31" spans="1:9" ht="13.50" thickBot="1" customHeight="1">
      <c r="A31" s="15"/>
      <c r="B31" s="15"/>
      <c r="C31" s="15"/>
      <c r="D31" s="15"/>
      <c r="E31" s="15"/>
      <c r="F31" s="15"/>
      <c r="G31" s="9" t="s">
        <v>71</v>
      </c>
      <c r="H31" s="9"/>
      <c r="I31" s="17">
        <f ca="1">ROUND(SUM(INDIRECT(ADDRESS(ROW()+(-1), COLUMN()+(0), 1))), 2)</f>
        <v>29.24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0.097</v>
      </c>
      <c r="H33" s="12">
        <v>11912.7</v>
      </c>
      <c r="I33" s="12">
        <f ca="1">ROUND(INDIRECT(ADDRESS(ROW()+(0), COLUMN()+(-2), 1))*INDIRECT(ADDRESS(ROW()+(0), COLUMN()+(-1), 1)), 2)</f>
        <v>1155.53</v>
      </c>
    </row>
    <row r="34" spans="1:9" ht="13.50" thickBot="1" customHeight="1">
      <c r="A34" s="1" t="s">
        <v>76</v>
      </c>
      <c r="B34" s="1"/>
      <c r="C34" s="1"/>
      <c r="D34" s="10" t="s">
        <v>77</v>
      </c>
      <c r="E34" s="1" t="s">
        <v>78</v>
      </c>
      <c r="F34" s="1"/>
      <c r="G34" s="11">
        <v>0.658</v>
      </c>
      <c r="H34" s="12">
        <v>8579.62</v>
      </c>
      <c r="I34" s="12">
        <f ca="1">ROUND(INDIRECT(ADDRESS(ROW()+(0), COLUMN()+(-2), 1))*INDIRECT(ADDRESS(ROW()+(0), COLUMN()+(-1), 1)), 2)</f>
        <v>5645.39</v>
      </c>
    </row>
    <row r="35" spans="1:9" ht="13.50" thickBot="1" customHeight="1">
      <c r="A35" s="1" t="s">
        <v>79</v>
      </c>
      <c r="B35" s="1"/>
      <c r="C35" s="1"/>
      <c r="D35" s="10" t="s">
        <v>80</v>
      </c>
      <c r="E35" s="1" t="s">
        <v>81</v>
      </c>
      <c r="F35" s="1"/>
      <c r="G35" s="11">
        <v>0.14</v>
      </c>
      <c r="H35" s="12">
        <v>11912.7</v>
      </c>
      <c r="I35" s="12">
        <f ca="1">ROUND(INDIRECT(ADDRESS(ROW()+(0), COLUMN()+(-2), 1))*INDIRECT(ADDRESS(ROW()+(0), COLUMN()+(-1), 1)), 2)</f>
        <v>1667.77</v>
      </c>
    </row>
    <row r="36" spans="1:9" ht="13.50" thickBot="1" customHeight="1">
      <c r="A36" s="1" t="s">
        <v>82</v>
      </c>
      <c r="B36" s="1"/>
      <c r="C36" s="1"/>
      <c r="D36" s="10" t="s">
        <v>83</v>
      </c>
      <c r="E36" s="1" t="s">
        <v>84</v>
      </c>
      <c r="F36" s="1"/>
      <c r="G36" s="11">
        <v>0.14</v>
      </c>
      <c r="H36" s="12">
        <v>8905.02</v>
      </c>
      <c r="I36" s="12">
        <f ca="1">ROUND(INDIRECT(ADDRESS(ROW()+(0), COLUMN()+(-2), 1))*INDIRECT(ADDRESS(ROW()+(0), COLUMN()+(-1), 1)), 2)</f>
        <v>1246.7</v>
      </c>
    </row>
    <row r="37" spans="1:9" ht="13.50" thickBot="1" customHeight="1">
      <c r="A37" s="1" t="s">
        <v>85</v>
      </c>
      <c r="B37" s="1"/>
      <c r="C37" s="1"/>
      <c r="D37" s="10" t="s">
        <v>86</v>
      </c>
      <c r="E37" s="1" t="s">
        <v>87</v>
      </c>
      <c r="F37" s="1"/>
      <c r="G37" s="11">
        <v>0.054</v>
      </c>
      <c r="H37" s="12">
        <v>12241</v>
      </c>
      <c r="I37" s="12">
        <f ca="1">ROUND(INDIRECT(ADDRESS(ROW()+(0), COLUMN()+(-2), 1))*INDIRECT(ADDRESS(ROW()+(0), COLUMN()+(-1), 1)), 2)</f>
        <v>661.02</v>
      </c>
    </row>
    <row r="38" spans="1:9" ht="13.50" thickBot="1" customHeight="1">
      <c r="A38" s="1" t="s">
        <v>88</v>
      </c>
      <c r="B38" s="1"/>
      <c r="C38" s="1"/>
      <c r="D38" s="10" t="s">
        <v>89</v>
      </c>
      <c r="E38" s="1" t="s">
        <v>90</v>
      </c>
      <c r="F38" s="1"/>
      <c r="G38" s="11">
        <v>0.054</v>
      </c>
      <c r="H38" s="12">
        <v>8905.02</v>
      </c>
      <c r="I38" s="12">
        <f ca="1">ROUND(INDIRECT(ADDRESS(ROW()+(0), COLUMN()+(-2), 1))*INDIRECT(ADDRESS(ROW()+(0), COLUMN()+(-1), 1)), 2)</f>
        <v>480.87</v>
      </c>
    </row>
    <row r="39" spans="1:9" ht="13.50" thickBot="1" customHeight="1">
      <c r="A39" s="1" t="s">
        <v>91</v>
      </c>
      <c r="B39" s="1"/>
      <c r="C39" s="1"/>
      <c r="D39" s="10" t="s">
        <v>92</v>
      </c>
      <c r="E39" s="1" t="s">
        <v>93</v>
      </c>
      <c r="F39" s="1"/>
      <c r="G39" s="11">
        <v>0.432</v>
      </c>
      <c r="H39" s="12">
        <v>11912.7</v>
      </c>
      <c r="I39" s="12">
        <f ca="1">ROUND(INDIRECT(ADDRESS(ROW()+(0), COLUMN()+(-2), 1))*INDIRECT(ADDRESS(ROW()+(0), COLUMN()+(-1), 1)), 2)</f>
        <v>5146.27</v>
      </c>
    </row>
    <row r="40" spans="1:9" ht="13.50" thickBot="1" customHeight="1">
      <c r="A40" s="1" t="s">
        <v>94</v>
      </c>
      <c r="B40" s="1"/>
      <c r="C40" s="1"/>
      <c r="D40" s="10" t="s">
        <v>95</v>
      </c>
      <c r="E40" s="1" t="s">
        <v>96</v>
      </c>
      <c r="F40" s="1"/>
      <c r="G40" s="13">
        <v>0.216</v>
      </c>
      <c r="H40" s="14">
        <v>8905.02</v>
      </c>
      <c r="I40" s="14">
        <f ca="1">ROUND(INDIRECT(ADDRESS(ROW()+(0), COLUMN()+(-2), 1))*INDIRECT(ADDRESS(ROW()+(0), COLUMN()+(-1), 1)), 2)</f>
        <v>1923.48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17927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35761.9</v>
      </c>
      <c r="I43" s="14">
        <f ca="1">ROUND(INDIRECT(ADDRESS(ROW()+(0), COLUMN()+(-2), 1))*INDIRECT(ADDRESS(ROW()+(0), COLUMN()+(-1), 1))/100, 2)</f>
        <v>715.24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36477.1</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