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<sst xmlns="http://schemas.openxmlformats.org/spreadsheetml/2006/main" count="32" uniqueCount="32">
  <si>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</si>
  <si>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</si>
  <si>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</si>
  <si>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</si>
  <si>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cañería de gas 3/8", diámetro de conexión de la cañería de líquido 1/4", con amortiguadores de muelles, soportes y fijaciones de las unidades interior y exterior, cañería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</si>
  <si>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</si>
  <si>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</si>
  <si>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</si>
  <si>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</si>
  <si>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</si>
  <si>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</si>
  <si>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</si>
  <si>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mt42sau006kc</t>
  </si>
  <si>
    <t xml:space="preserve">Ud</t>
  </si>
  <si>
    <t xml:space="preserve">Equipo de aire acondicionado, sistema aire-aire split 1x1, para gas R-32, bomba de calor, alimentación monofásica (230V/50Hz), VivAir SDHL 1-045 NW "SAUNIER DUVAL", potencia frigorífica nominal 4,6 kW, potencia frigorífica mínima/máxima: 1/5,3 kW, SEER 6,4 (clase A++), potencia calorífica nominal 5,2 kW, potencia calorífica mínima/máxima: 1/5,65 kW, SCOP 4 (clase A+), formado por una unidad interior de pared SDHL 1-050 NWI, presión sonora mínima/máxima: 31/44 dBA, mando a distancia inalámbrico, y una unidad exterior SDHL 1-050 NWO, con compresor tipo Inverter DC, potencia sonora 63 dBA, dimensiones 555x732x330 mm, peso 26,5 kg, diámetro de conexión de la cañería de gas 3/8", diámetro de conexión de la cañería de líquido 1/4", con amortiguadores de muelles, soportes y fijaciones de las unidades interior y exterior, cañería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</si>
  <si>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</si>
  <si>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</si>
  <si>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</si>
  <si>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</si>
  <si>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</si>
  <si>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</si>
  <si>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</si>
  <si>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</si>
  <si>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</si>
  <si>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</si>
  <si>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</si>
  <si>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</si>
  <si>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</si>
  <si>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</si>
  <si>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</si>
  <si>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$ 167.174,21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</si>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</sst>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1">
        <v>1</v>
      </c>
      <c r="F10" s="12">
        <v>533107</v>
      </c>
      <c r="G10" s="12">
        <f ca="1">ROUND(INDIRECT(ADDRESS(ROW()+(0), COLUMN()+(-2), 1))*INDIRECT(ADDRESS(ROW()+(0), COLUMN()+(-1), 1)), 2)</f>
        <v>533107</v>
      </c>
    </row>
    <row r="11" spans="1:7" ht="24.00" thickBot="1" customHeight="1">
      <c r="A11" s="1" t="s">
        <v>15</v>
      </c>
      <c r="B11" s="1"/>
      <c r="C11" s="10" t="s">
        <v>16</v>
      </c>
      <c r="D11" s="1" t="s">
        <v>17</v>
      </c>
      <c r="E11" s="13">
        <v>1</v>
      </c>
      <c r="F11" s="14">
        <v>3280.66</v>
      </c>
      <c r="G11" s="14">
        <f ca="1">ROUND(INDIRECT(ADDRESS(ROW()+(0), COLUMN()+(-2), 1))*INDIRECT(ADDRESS(ROW()+(0), COLUMN()+(-1), 1)), 2)</f>
        <v>3280.66</v>
      </c>
    </row>
    <row r="12" spans="1:7" ht="13.50" thickBot="1" customHeight="1">
      <c r="A12" s="15"/>
      <c r="B12" s="15"/>
      <c r="C12" s="15"/>
      <c r="D12" s="15"/>
      <c r="E12" s="9" t="s">
        <v>18</v>
      </c>
      <c r="F12" s="9"/>
      <c r="G12" s="17">
        <f ca="1">ROUND(SUM(INDIRECT(ADDRESS(ROW()+(-1), COLUMN()+(0), 1)),INDIRECT(ADDRESS(ROW()+(-2), COLUMN()+(0), 1))), 2)</f>
        <v>536388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2.317</v>
      </c>
      <c r="F14" s="12">
        <v>12241</v>
      </c>
      <c r="G14" s="12">
        <f ca="1">ROUND(INDIRECT(ADDRESS(ROW()+(0), COLUMN()+(-2), 1))*INDIRECT(ADDRESS(ROW()+(0), COLUMN()+(-1), 1)), 2)</f>
        <v>28362.5</v>
      </c>
    </row>
    <row r="15" spans="1:7" ht="13.50" thickBot="1" customHeight="1">
      <c r="A15" s="1" t="s">
        <v>23</v>
      </c>
      <c r="B15" s="1"/>
      <c r="C15" s="10" t="s">
        <v>24</v>
      </c>
      <c r="D15" s="1" t="s">
        <v>25</v>
      </c>
      <c r="E15" s="13">
        <v>2.317</v>
      </c>
      <c r="F15" s="14">
        <v>8888.07</v>
      </c>
      <c r="G15" s="14">
        <f ca="1">ROUND(INDIRECT(ADDRESS(ROW()+(0), COLUMN()+(-2), 1))*INDIRECT(ADDRESS(ROW()+(0), COLUMN()+(-1), 1)), 2)</f>
        <v>20593.7</v>
      </c>
    </row>
    <row r="16" spans="1:7" ht="13.50" thickBot="1" customHeight="1">
      <c r="A16" s="15"/>
      <c r="B16" s="15"/>
      <c r="C16" s="15"/>
      <c r="D16" s="15"/>
      <c r="E16" s="9" t="s">
        <v>26</v>
      </c>
      <c r="F16" s="9"/>
      <c r="G16" s="17">
        <f ca="1">ROUND(SUM(INDIRECT(ADDRESS(ROW()+(-1), COLUMN()+(0), 1)),INDIRECT(ADDRESS(ROW()+(-2), COLUMN()+(0), 1))), 2)</f>
        <v>48956.1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585344</v>
      </c>
      <c r="G18" s="14">
        <f ca="1">ROUND(INDIRECT(ADDRESS(ROW()+(0), COLUMN()+(-2), 1))*INDIRECT(ADDRESS(ROW()+(0), COLUMN()+(-1), 1))/100, 2)</f>
        <v>11706.9</v>
      </c>
    </row>
    <row r="19" spans="1:7" ht="13.50" thickBot="1" customHeight="1">
      <c r="A19" s="21" t="s">
        <v>30</v>
      </c>
      <c r="B19" s="21"/>
      <c r="C19" s="22"/>
      <c r="D19" s="23"/>
      <c r="E19" s="24" t="s">
        <v>31</v>
      </c>
      <c r="F19" s="25"/>
      <c r="G19" s="26">
        <f ca="1">ROUND(SUM(INDIRECT(ADDRESS(ROW()+(-1), COLUMN()+(0), 1)),INDIRECT(ADDRESS(ROW()+(-3), COLUMN()+(0), 1)),INDIRECT(ADDRESS(ROW()+(-7), COLUMN()+(0), 1))), 2)</f>
        <v>597051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