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<sst xmlns="http://schemas.openxmlformats.org/spreadsheetml/2006/main" count="50" uniqueCount="50">
  <si>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</si>
  <si>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ICB012</t>
  </si>
  <si>
    <t xml:space="preserve">Ud</t>
  </si>
  <si>
    <t xml:space="preserve">Captador solar térmico para instalación colectiva, integrado en techo inclinado.</t>
  </si>
  <si>
    <r>
      <rPr>
        <sz val="8.25"/>
        <color rgb="FF000000"/>
        <rFont val="Arial"/>
        <family val="2"/>
      </rPr>
      <t xml:space="preserve">Captador solar térmico formado por batería de 2 módulos, compuesto cada uno de ellos de un captador solar térmico plano, Helioconcept SRV 2.3/2 "SAUNIER DUVAL", con panel de montaje de 1233x2033x80 mm, superficie útil 2,35 m², rendimiento óptico 0,787, coeficiente de pérdidas primario 3,783 W/m²K y coeficiente de pérdidas secundario 0,016 W/m²K², compuesto de marco de aluminio, acabado pintado, absorbedor de cobre con tratamiento altamente selectivo, aislamiento térmico de lana mineral y cubierta protectora de vidrio de seguridad, colocados sobre estructura soporte para techo inclinado. Incluso accesorios de montaje y fijación, conjunto de conexiones hidráulicas entre captadores solares térmicos, líquido de relleno para captador solar térmico, válvula de seguridad, purgador, válvulas de corte y demás accesorios.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</si>
  <si>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</si>
  <si>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</si>
  <si>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</si>
  <si>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</si>
  <si>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</si>
  <si>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</si>
  <si>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</si>
  <si>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mt38css502a</t>
  </si>
  <si>
    <t xml:space="preserve">Ud</t>
  </si>
  <si>
    <t xml:space="preserve">Captador solar térmico plano, Helioconcept SRV 2.3/2 "SAUNIER DUVAL", con panel de montaje de 1233x2033x80 mm, superficie útil 2,35 m², rendimiento óptico 0,787, coeficiente de pérdidas primario 3,783 W/m²K y coeficiente de pérdidas secundario 0,016 W/m²K², compuesto de marco de aluminio, acabado pintado, absorbedor de cobre con tratamiento altamente selectivo, aislamiento térmico de lana mineral y cubierta protectora de vidrio de seguridad.</t>
  </si>
  <si>
    <t xml:space="preserve">mt38css552b</t>
  </si>
  <si>
    <t xml:space="preserve">Ud</t>
  </si>
  <si>
    <t xml:space="preserve">Bastidor de captador solar térmico, para 2 paneles, integrados en tejado de 22° a 75° de inclinación, "SAUNIER DUVAL".</t>
  </si>
  <si>
    <t xml:space="preserve">mt38css560</t>
  </si>
  <si>
    <t xml:space="preserve">Ud</t>
  </si>
  <si>
    <t xml:space="preserve">Kit hidráulico de entrada y salida para batería de captadores solares térmicos, "SAUNIER DUVAL".</t>
  </si>
  <si>
    <t xml:space="preserve">mt38css562</t>
  </si>
  <si>
    <t xml:space="preserve">Ud</t>
  </si>
  <si>
    <t xml:space="preserve">Kit hidráulico de unión entre captadores solares sobre techo inclinado, "SAUNIER DUVAL".</t>
  </si>
  <si>
    <t xml:space="preserve">mt38css580</t>
  </si>
  <si>
    <t xml:space="preserve">Ud</t>
  </si>
  <si>
    <t xml:space="preserve">Purgador automático para captadores solares térmicos, "SAUNIER DUVAL".</t>
  </si>
  <si>
    <t xml:space="preserve">mt38css728</t>
  </si>
  <si>
    <t xml:space="preserve">Ud</t>
  </si>
  <si>
    <t xml:space="preserve">Válvula de seguridad, para una temperatura máxima de 99°C, "SAUNIER DUVAL".</t>
  </si>
  <si>
    <t xml:space="preserve">mt38css300</t>
  </si>
  <si>
    <t xml:space="preserve">Ud</t>
  </si>
  <si>
    <t xml:space="preserve">Bidón de 10 l de solución agua-glicol para relleno de captador solar térmico, "SAUNIER DUVAL".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</si>
  <si>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</si>
  <si>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</si>
  <si>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</si>
  <si>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</si>
  <si>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</si>
  <si>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mo009</t>
  </si>
  <si>
    <t xml:space="preserve">h</t>
  </si>
  <si>
    <t xml:space="preserve">Oficial instalador de captadores solares.</t>
  </si>
  <si>
    <t xml:space="preserve">mo108</t>
  </si>
  <si>
    <t xml:space="preserve">h</t>
  </si>
  <si>
    <t xml:space="preserve">Medio oficial instalador de captadores solares.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</si>
  <si>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</si>
  <si>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</si>
  <si>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</si>
  <si>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</si>
  <si>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$ 958.582,79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</si>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</sst>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313713</v>
      </c>
      <c r="H10" s="12">
        <f ca="1">ROUND(INDIRECT(ADDRESS(ROW()+(0), COLUMN()+(-2), 1))*INDIRECT(ADDRESS(ROW()+(0), COLUMN()+(-1), 1)), 2)</f>
        <v>627426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383427</v>
      </c>
      <c r="H11" s="12">
        <f ca="1">ROUND(INDIRECT(ADDRESS(ROW()+(0), COLUMN()+(-2), 1))*INDIRECT(ADDRESS(ROW()+(0), COLUMN()+(-1), 1)), 2)</f>
        <v>383427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22554.5</v>
      </c>
      <c r="H12" s="12">
        <f ca="1">ROUND(INDIRECT(ADDRESS(ROW()+(0), COLUMN()+(-2), 1))*INDIRECT(ADDRESS(ROW()+(0), COLUMN()+(-1), 1)), 2)</f>
        <v>22554.5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22554.5</v>
      </c>
      <c r="H13" s="12">
        <f ca="1">ROUND(INDIRECT(ADDRESS(ROW()+(0), COLUMN()+(-2), 1))*INDIRECT(ADDRESS(ROW()+(0), COLUMN()+(-1), 1)), 2)</f>
        <v>22554.5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30756.2</v>
      </c>
      <c r="H14" s="12">
        <f ca="1">ROUND(INDIRECT(ADDRESS(ROW()+(0), COLUMN()+(-2), 1))*INDIRECT(ADDRESS(ROW()+(0), COLUMN()+(-1), 1)), 2)</f>
        <v>30756.2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16403.3</v>
      </c>
      <c r="H15" s="12">
        <f ca="1">ROUND(INDIRECT(ADDRESS(ROW()+(0), COLUMN()+(-2), 1))*INDIRECT(ADDRESS(ROW()+(0), COLUMN()+(-1), 1)), 2)</f>
        <v>16403.3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0.37</v>
      </c>
      <c r="G16" s="12">
        <v>26655.4</v>
      </c>
      <c r="H16" s="12">
        <f ca="1">ROUND(INDIRECT(ADDRESS(ROW()+(0), COLUMN()+(-2), 1))*INDIRECT(ADDRESS(ROW()+(0), COLUMN()+(-1), 1)), 2)</f>
        <v>9862.48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2</v>
      </c>
      <c r="G17" s="14">
        <v>144.79</v>
      </c>
      <c r="H17" s="14">
        <f ca="1">ROUND(INDIRECT(ADDRESS(ROW()+(0), COLUMN()+(-2), 1))*INDIRECT(ADDRESS(ROW()+(0), COLUMN()+(-1), 1)), 2)</f>
        <v>289.58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1.11327e+006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5.835</v>
      </c>
      <c r="G20" s="12">
        <v>12241</v>
      </c>
      <c r="H20" s="12">
        <f ca="1">ROUND(INDIRECT(ADDRESS(ROW()+(0), COLUMN()+(-2), 1))*INDIRECT(ADDRESS(ROW()+(0), COLUMN()+(-1), 1)), 2)</f>
        <v>71426.4</v>
      </c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5.835</v>
      </c>
      <c r="G21" s="14">
        <v>8888.07</v>
      </c>
      <c r="H21" s="14">
        <f ca="1">ROUND(INDIRECT(ADDRESS(ROW()+(0), COLUMN()+(-2), 1))*INDIRECT(ADDRESS(ROW()+(0), COLUMN()+(-1), 1)), 2)</f>
        <v>51861.9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123288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20" t="s">
        <v>46</v>
      </c>
      <c r="D24" s="20"/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1.23656e+006</v>
      </c>
      <c r="H24" s="14">
        <f ca="1">ROUND(INDIRECT(ADDRESS(ROW()+(0), COLUMN()+(-2), 1))*INDIRECT(ADDRESS(ROW()+(0), COLUMN()+(-1), 1))/100, 2)</f>
        <v>24731.2</v>
      </c>
    </row>
    <row r="25" spans="1:8" ht="13.50" thickBot="1" customHeight="1">
      <c r="A25" s="21" t="s">
        <v>48</v>
      </c>
      <c r="B25" s="21"/>
      <c r="C25" s="22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1.26129e+006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