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<sst xmlns="http://schemas.openxmlformats.org/spreadsheetml/2006/main" count="35" uniqueCount="35">
  <si>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</si>
  <si>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</si>
  <si>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</si>
  <si>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</si>
  <si>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15 ES O "SAUNIER DUVAL", resistencia sumergida con tratamiento vitrificado, capacidad 15 l, potencia 1,5 kW, eficiencia energética clase A, perfil de consumo XXS, de 394x369x334 mm, formado por cuba de acero vitrificado, panel de control para la regulación de la temperatura, ánodo de sacrificio de magnesio, válvula de seguridad, válvula de retención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</si>
  <si>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</si>
  <si>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</si>
  <si>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</si>
  <si>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</si>
  <si>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</si>
  <si>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</si>
  <si>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</si>
  <si>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mt38ted020a</t>
  </si>
  <si>
    <t xml:space="preserve">Ud</t>
  </si>
  <si>
    <t xml:space="preserve">Termo eléctrico para el servicio de agua caliente sanitaria, vertical, LineaAqua E-SD 15 ES O "SAUNIER DUVAL", resistencia sumergida con tratamiento vitrificado, capacidad 15 l, potencia 1,5 kW, eficiencia energética clase A, perfil de consumo XXS, de 394x369x334 mm, formado por cuba de acero vitrificado, panel de control para la regulación de la temperatura, ánodo de sacrificio de magnesio,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</si>
  <si>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</si>
  <si>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</si>
  <si>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</si>
  <si>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</si>
  <si>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</si>
  <si>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</si>
  <si>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</si>
  <si>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</si>
  <si>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</si>
  <si>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</si>
  <si>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</si>
  <si>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</si>
  <si>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</si>
  <si>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</si>
  <si>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</si>
  <si>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</si>
  <si>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</si>
  <si>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</si>
  <si>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$ 88.541,43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</si>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</sst>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96369.4</v>
      </c>
      <c r="G10" s="12">
        <f ca="1">ROUND(INDIRECT(ADDRESS(ROW()+(0), COLUMN()+(-2), 1))*INDIRECT(ADDRESS(ROW()+(0), COLUMN()+(-1), 1)), 2)</f>
        <v>96369.4</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97081.8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0.811</v>
      </c>
      <c r="F15" s="12">
        <v>12241</v>
      </c>
      <c r="G15" s="12">
        <f ca="1">ROUND(INDIRECT(ADDRESS(ROW()+(0), COLUMN()+(-2), 1))*INDIRECT(ADDRESS(ROW()+(0), COLUMN()+(-1), 1)), 2)</f>
        <v>9927.48</v>
      </c>
    </row>
    <row r="16" spans="1:7" ht="13.50" thickBot="1" customHeight="1">
      <c r="A16" s="1" t="s">
        <v>26</v>
      </c>
      <c r="B16" s="1"/>
      <c r="C16" s="10" t="s">
        <v>27</v>
      </c>
      <c r="D16" s="1" t="s">
        <v>28</v>
      </c>
      <c r="E16" s="13">
        <v>0.811</v>
      </c>
      <c r="F16" s="14">
        <v>8888.07</v>
      </c>
      <c r="G16" s="14">
        <f ca="1">ROUND(INDIRECT(ADDRESS(ROW()+(0), COLUMN()+(-2), 1))*INDIRECT(ADDRESS(ROW()+(0), COLUMN()+(-1), 1)), 2)</f>
        <v>7208.22</v>
      </c>
    </row>
    <row r="17" spans="1:7" ht="13.50" thickBot="1" customHeight="1">
      <c r="A17" s="15"/>
      <c r="B17" s="15"/>
      <c r="C17" s="15"/>
      <c r="D17" s="15"/>
      <c r="E17" s="9" t="s">
        <v>29</v>
      </c>
      <c r="F17" s="9"/>
      <c r="G17" s="17">
        <f ca="1">ROUND(SUM(INDIRECT(ADDRESS(ROW()+(-1), COLUMN()+(0), 1)),INDIRECT(ADDRESS(ROW()+(-2), COLUMN()+(0), 1))), 2)</f>
        <v>17135.7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114218</v>
      </c>
      <c r="G19" s="14">
        <f ca="1">ROUND(INDIRECT(ADDRESS(ROW()+(0), COLUMN()+(-2), 1))*INDIRECT(ADDRESS(ROW()+(0), COLUMN()+(-1), 1))/100, 2)</f>
        <v>2284.35</v>
      </c>
    </row>
    <row r="20" spans="1:7" ht="13.50" thickBot="1" customHeight="1">
      <c r="A20" s="21" t="s">
        <v>33</v>
      </c>
      <c r="B20" s="21"/>
      <c r="C20" s="22"/>
      <c r="D20" s="23"/>
      <c r="E20" s="24" t="s">
        <v>34</v>
      </c>
      <c r="F20" s="25"/>
      <c r="G20" s="26">
        <f ca="1">ROUND(SUM(INDIRECT(ADDRESS(ROW()+(-1), COLUMN()+(0), 1)),INDIRECT(ADDRESS(ROW()+(-3), COLUMN()+(0), 1)),INDIRECT(ADDRESS(ROW()+(-7), COLUMN()+(0), 1))), 2)</f>
        <v>116502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