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<sst xmlns="http://schemas.openxmlformats.org/spreadsheetml/2006/main" count="38" uniqueCount="38">
  <si>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</si>
  <si>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RSG320</t>
  </si>
  <si>
    <t xml:space="preserve">m²</t>
  </si>
  <si>
    <t xml:space="preserve">Piso interior de piezas de gres rústico. Colocación en capa gruesa.</t>
  </si>
  <si>
    <r>
      <rPr>
        <sz val="8.25"/>
        <color rgb="FF000000"/>
        <rFont val="Arial"/>
        <family val="2"/>
      </rPr>
      <t xml:space="preserve">Piso interior de piezas de gres rústico, de 200x200x12 mm, gama media, capacidad de absorción de agua 3%&lt;=E&lt;6%, con resistencia al deslizamiento media. SOPORTE: de mortero de cemento. COLOCACIÓN: en capa gruesa con mortero de cemento. REJUNTADO: con mortero de juntas cementoso mejorado, tipo CG2 W A, con absorción de agua reducida y resistencia elevada a la abrasión, Webercolor Junta Fina "WEBER",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</si>
  <si>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</si>
  <si>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</si>
  <si>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</si>
  <si>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</si>
  <si>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</si>
  <si>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</si>
  <si>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</si>
  <si>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</si>
  <si>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</si>
  <si>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</si>
  <si>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mt18bdr100fn</t>
  </si>
  <si>
    <t xml:space="preserve">m²</t>
  </si>
  <si>
    <t xml:space="preserve">Piezas de gres rústico, de 200x200x12 mm, gama media, capacidad de absorción de agua 3%&lt;=E&lt;6%, con resistencia al deslizamiento media.</t>
  </si>
  <si>
    <t xml:space="preserve">mt18acc100a</t>
  </si>
  <si>
    <t xml:space="preserve">Ud</t>
  </si>
  <si>
    <t xml:space="preserve">Kit de crucetas de PVC para garantizar un espesor de las juntas entre piezas de entre 1 y 20 mm, en revestimientos y pavimentos cerámicos.</t>
  </si>
  <si>
    <t xml:space="preserve">mt09mcw050fa</t>
  </si>
  <si>
    <t xml:space="preserve">kg</t>
  </si>
  <si>
    <t xml:space="preserve">Mortero de juntas cementoso mejorado, tipo CG2 W A, con absorción de agua reducida y resistencia elevada a la abrasión, Webercolor Junta Fina "WEBER", color Blanco, compuesto de cemento blanco, cemento gris, agregados calcáreos, resinas sintéticas, aditivos orgánicos e inorgánicos específicos y pigmentos minerales, con muy bajo contenido de sustancias orgánicas volátiles (VOC), extrafino e impermeable al agua, para rejuntado de todo tipo de piezas cerámicas y piedras naturales, para juntas de hasta 3 mm.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</si>
  <si>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</si>
  <si>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</si>
  <si>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</si>
  <si>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</si>
  <si>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</si>
  <si>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</si>
  <si>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</si>
  <si>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</si>
  <si>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</si>
  <si>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</si>
  <si>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</si>
  <si>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</si>
  <si>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$ 4.223,78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</si>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</sst>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0.21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0.03</v>
      </c>
      <c r="F10" s="12">
        <v>1938.39</v>
      </c>
      <c r="G10" s="12">
        <f ca="1">ROUND(INDIRECT(ADDRESS(ROW()+(0), COLUMN()+(-2), 1))*INDIRECT(ADDRESS(ROW()+(0), COLUMN()+(-1), 1)), 2)</f>
        <v>58.15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313.48</v>
      </c>
      <c r="G11" s="12">
        <f ca="1">ROUND(INDIRECT(ADDRESS(ROW()+(0), COLUMN()+(-2), 1))*INDIRECT(ADDRESS(ROW()+(0), COLUMN()+(-1), 1)), 2)</f>
        <v>329.15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0.35</v>
      </c>
      <c r="F12" s="12">
        <v>37.82</v>
      </c>
      <c r="G12" s="12">
        <f ca="1">ROUND(INDIRECT(ADDRESS(ROW()+(0), COLUMN()+(-2), 1))*INDIRECT(ADDRESS(ROW()+(0), COLUMN()+(-1), 1)), 2)</f>
        <v>13.24</v>
      </c>
    </row>
    <row r="13" spans="1:7" ht="76.50" thickBot="1" customHeight="1">
      <c r="A13" s="1" t="s">
        <v>21</v>
      </c>
      <c r="B13" s="1"/>
      <c r="C13" s="10" t="s">
        <v>22</v>
      </c>
      <c r="D13" s="1" t="s">
        <v>23</v>
      </c>
      <c r="E13" s="13">
        <v>0.34</v>
      </c>
      <c r="F13" s="14">
        <v>21.4</v>
      </c>
      <c r="G13" s="14">
        <f ca="1">ROUND(INDIRECT(ADDRESS(ROW()+(0), COLUMN()+(-2), 1))*INDIRECT(ADDRESS(ROW()+(0), COLUMN()+(-1), 1)), 2)</f>
        <v>7.28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407.82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0.536</v>
      </c>
      <c r="F16" s="12">
        <v>32526.9</v>
      </c>
      <c r="G16" s="12">
        <f ca="1">ROUND(INDIRECT(ADDRESS(ROW()+(0), COLUMN()+(-2), 1))*INDIRECT(ADDRESS(ROW()+(0), COLUMN()+(-1), 1)), 2)</f>
        <v>17434.4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0.268</v>
      </c>
      <c r="F17" s="14">
        <v>24314.7</v>
      </c>
      <c r="G17" s="14">
        <f ca="1">ROUND(INDIRECT(ADDRESS(ROW()+(0), COLUMN()+(-2), 1))*INDIRECT(ADDRESS(ROW()+(0), COLUMN()+(-1), 1)), 2)</f>
        <v>6516.34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23950.8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24358.6</v>
      </c>
      <c r="G20" s="14">
        <f ca="1">ROUND(INDIRECT(ADDRESS(ROW()+(0), COLUMN()+(-2), 1))*INDIRECT(ADDRESS(ROW()+(0), COLUMN()+(-1), 1))/100, 2)</f>
        <v>487.17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24845.8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