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<sst xmlns="http://schemas.openxmlformats.org/spreadsheetml/2006/main" count="37" uniqueCount="37">
  <si>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</si>
  <si>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REG150</t>
  </si>
  <si>
    <t xml:space="preserve">m</t>
  </si>
  <si>
    <t xml:space="preserve">Revestimiento de peldaño de escalera interior, con piezas de barro cocido. Colocación en capa gruesa.</t>
  </si>
  <si>
    <r>
      <rPr>
        <sz val="8.25"/>
        <color rgb="FF000000"/>
        <rFont val="Arial"/>
        <family val="2"/>
      </rPr>
      <t xml:space="preserve">Revestimiento de peldaño de escalera interior, con piezas de barro cocido, formado por. COLOCACIÓN: en capa gruesa con mortero de cemento. REJUNTADO: con mortero de juntas cementoso mejorado, tipo CG2 W A, con absorción de agua reducida y resistencia elevada a la abrasión, Webercolor Junta Fina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</si>
  <si>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</si>
  <si>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</si>
  <si>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</si>
  <si>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</si>
  <si>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</si>
  <si>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</si>
  <si>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</si>
  <si>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</si>
  <si>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</si>
  <si>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</si>
  <si>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mt18bdo021sj</t>
  </si>
  <si>
    <t xml:space="preserve">m</t>
  </si>
  <si>
    <t xml:space="preserve">Huella de barro cocido, de elaboración mecánica, capacidad de absorción de agua 6%&lt;E&lt;=10%, con resistencia al deslizamiento media.</t>
  </si>
  <si>
    <t xml:space="preserve">mt18bdo022sj</t>
  </si>
  <si>
    <t xml:space="preserve">m</t>
  </si>
  <si>
    <t xml:space="preserve">Tabica de barro cocido, de elaboración mecánica, capacidad de absorción de agua 6%&lt;E&lt;=10%.</t>
  </si>
  <si>
    <t xml:space="preserve">mt09mcw050fa</t>
  </si>
  <si>
    <t xml:space="preserve">kg</t>
  </si>
  <si>
    <t xml:space="preserve">Mortero de juntas cementoso mejorado, tipo CG2 W A, con absorción de agua reducida y resistencia elevada a la abrasión, Webercolor Junta Fina "WEBER", color Blanco, compuesto de cemento blanco, cemento gris, agregados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</si>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</sst>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8.16" customWidth="1"/>
    <col min="4" max="4" width="70.2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0.02</v>
      </c>
      <c r="F10" s="12">
        <v>1938.39</v>
      </c>
      <c r="G10" s="12">
        <f ca="1">ROUND(INDIRECT(ADDRESS(ROW()+(0), COLUMN()+(-2), 1))*INDIRECT(ADDRESS(ROW()+(0), COLUMN()+(-1), 1)), 2)</f>
        <v>38.77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806.49</v>
      </c>
      <c r="G11" s="12">
        <f ca="1">ROUND(INDIRECT(ADDRESS(ROW()+(0), COLUMN()+(-2), 1))*INDIRECT(ADDRESS(ROW()+(0), COLUMN()+(-1), 1)), 2)</f>
        <v>846.81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806.49</v>
      </c>
      <c r="G12" s="12">
        <f ca="1">ROUND(INDIRECT(ADDRESS(ROW()+(0), COLUMN()+(-2), 1))*INDIRECT(ADDRESS(ROW()+(0), COLUMN()+(-1), 1)), 2)</f>
        <v>846.81</v>
      </c>
    </row>
    <row r="13" spans="1:7" ht="76.50" thickBot="1" customHeight="1">
      <c r="A13" s="1" t="s">
        <v>21</v>
      </c>
      <c r="B13" s="1"/>
      <c r="C13" s="10" t="s">
        <v>22</v>
      </c>
      <c r="D13" s="1" t="s">
        <v>23</v>
      </c>
      <c r="E13" s="13">
        <v>1.2</v>
      </c>
      <c r="F13" s="14">
        <v>21.4</v>
      </c>
      <c r="G13" s="14">
        <f ca="1">ROUND(INDIRECT(ADDRESS(ROW()+(0), COLUMN()+(-2), 1))*INDIRECT(ADDRESS(ROW()+(0), COLUMN()+(-1), 1)), 2)</f>
        <v>25.68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1758.07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0.751</v>
      </c>
      <c r="F16" s="12">
        <v>33952.7</v>
      </c>
      <c r="G16" s="12">
        <f ca="1">ROUND(INDIRECT(ADDRESS(ROW()+(0), COLUMN()+(-2), 1))*INDIRECT(ADDRESS(ROW()+(0), COLUMN()+(-1), 1)), 2)</f>
        <v>25498.5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0.376</v>
      </c>
      <c r="F17" s="14">
        <v>25378.9</v>
      </c>
      <c r="G17" s="14">
        <f ca="1">ROUND(INDIRECT(ADDRESS(ROW()+(0), COLUMN()+(-2), 1))*INDIRECT(ADDRESS(ROW()+(0), COLUMN()+(-1), 1)), 2)</f>
        <v>9542.48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35040.9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36799</v>
      </c>
      <c r="G20" s="14">
        <f ca="1">ROUND(INDIRECT(ADDRESS(ROW()+(0), COLUMN()+(-2), 1))*INDIRECT(ADDRESS(ROW()+(0), COLUMN()+(-1), 1))/100, 2)</f>
        <v>735.98</v>
      </c>
    </row>
    <row r="21" spans="1:7" ht="13.50" thickBot="1" customHeight="1">
      <c r="A21" s="8"/>
      <c r="B21" s="8"/>
      <c r="C21" s="8"/>
      <c r="D21" s="8"/>
      <c r="E21" s="21" t="s">
        <v>36</v>
      </c>
      <c r="F21" s="21"/>
      <c r="G21" s="22">
        <f ca="1">ROUND(SUM(INDIRECT(ADDRESS(ROW()+(-1), COLUMN()+(0), 1)),INDIRECT(ADDRESS(ROW()+(-3), COLUMN()+(0), 1)),INDIRECT(ADDRESS(ROW()+(-7), COLUMN()+(0), 1))), 2)</f>
        <v>37535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B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