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<sst xmlns="http://schemas.openxmlformats.org/spreadsheetml/2006/main" count="38" uniqueCount="38">
  <si>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</si>
  <si>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RSG090</t>
  </si>
  <si>
    <t xml:space="preserve">m²</t>
  </si>
  <si>
    <t xml:space="preserve">Piso interior de piezas de barro cocido. Colocación en capa gruesa.</t>
  </si>
  <si>
    <r>
      <rPr>
        <sz val="8.25"/>
        <color rgb="FF000000"/>
        <rFont val="Arial"/>
        <family val="2"/>
      </rPr>
      <t xml:space="preserve">Piso interior de piezas de barro cocido, de elaboración mecánica, de 10x10x1,5 cm, capacidad de absorción de agua 6%&lt;E&lt;=10%, con resistencia al deslizamiento muy baja. COLOCACIÓN: en capa gruesa con mortero de cemento. REJUNTADO: con mortero de juntas cementoso mejorado, tipo CG2 W A, con absorción de agua reducida y resistencia elevada a la abrasión, Webercolor Junta Fina "WEBER", color Blanco, en juntas de 2 mm de espesor.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</si>
  <si>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</si>
  <si>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</si>
  <si>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</si>
  <si>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</si>
  <si>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</si>
  <si>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</si>
  <si>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</si>
  <si>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mt18bdo020maa</t>
  </si>
  <si>
    <t xml:space="preserve">m²</t>
  </si>
  <si>
    <t xml:space="preserve">Piezas de barro cocido, de elaboración mecánica, de 10x10x1,5 cm, capacidad de absorción de agua 6%&lt;E&lt;=10%, con resistencia al deslizamiento muy baja.</t>
  </si>
  <si>
    <t xml:space="preserve">mt09mor010c</t>
  </si>
  <si>
    <t xml:space="preserve">m³</t>
  </si>
  <si>
    <t xml:space="preserve">Mortero de cemento CEM II/B-P 32,5 N tipo M-5, confeccionado en obra con 250 kg/m³ de cemento y una proporción en volumen 1/6.</t>
  </si>
  <si>
    <t xml:space="preserve">mt18acc050b</t>
  </si>
  <si>
    <t xml:space="preserve">Ud</t>
  </si>
  <si>
    <t xml:space="preserve">Crucetas de PVC para separación entre 3 y 15 mm.</t>
  </si>
  <si>
    <t xml:space="preserve">mt09mcw050fa</t>
  </si>
  <si>
    <t xml:space="preserve">kg</t>
  </si>
  <si>
    <t xml:space="preserve">Mortero de juntas cementoso mejorado, tipo CG2 W A, con absorción de agua reducida y resistencia elevada a la abrasión, Webercolor Junta Fina "WEBER", color Blanco, compuesto de cemento blanco, cemento gris, agregados calcáreos, resinas sintéticas, aditivos orgánicos e inorgánicos específicos y pigmentos minerales, con muy bajo contenido de sustancias orgánicas volátiles (VOC), extrafino e impermeable al agua, para rejuntado de todo tipo de piezas cerámicas y piedras naturales, para juntas de hasta 3 mm.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</si>
  <si>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</si>
  <si>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</si>
  <si>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</si>
  <si>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</si>
  <si>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colocador de pisos.</t>
  </si>
  <si>
    <t xml:space="preserve">mo061</t>
  </si>
  <si>
    <t xml:space="preserve">h</t>
  </si>
  <si>
    <t xml:space="preserve">Medio oficial colocador de pisos.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</si>
  <si>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</si>
  <si>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</si>
  <si>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</si>
  <si>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</si>
  <si>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$ 1.593,11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</si>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</sst>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99" customWidth="1"/>
    <col min="4" max="4" width="70.55" customWidth="1"/>
    <col min="5" max="5" width="10.71" customWidth="1"/>
    <col min="6" max="6" width="13.2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244.33</v>
      </c>
      <c r="G10" s="12">
        <f ca="1">ROUND(INDIRECT(ADDRESS(ROW()+(0), COLUMN()+(-2), 1))*INDIRECT(ADDRESS(ROW()+(0), COLUMN()+(-1), 1)), 2)</f>
        <v>256.55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0.03</v>
      </c>
      <c r="F11" s="12">
        <v>1506.48</v>
      </c>
      <c r="G11" s="12">
        <f ca="1">ROUND(INDIRECT(ADDRESS(ROW()+(0), COLUMN()+(-2), 1))*INDIRECT(ADDRESS(ROW()+(0), COLUMN()+(-1), 1)), 2)</f>
        <v>45.19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51</v>
      </c>
      <c r="F12" s="12">
        <v>0.3</v>
      </c>
      <c r="G12" s="12">
        <f ca="1">ROUND(INDIRECT(ADDRESS(ROW()+(0), COLUMN()+(-2), 1))*INDIRECT(ADDRESS(ROW()+(0), COLUMN()+(-1), 1)), 2)</f>
        <v>15.3</v>
      </c>
    </row>
    <row r="13" spans="1:7" ht="76.50" thickBot="1" customHeight="1">
      <c r="A13" s="1" t="s">
        <v>21</v>
      </c>
      <c r="B13" s="1"/>
      <c r="C13" s="10" t="s">
        <v>22</v>
      </c>
      <c r="D13" s="1" t="s">
        <v>23</v>
      </c>
      <c r="E13" s="13">
        <v>2</v>
      </c>
      <c r="F13" s="14">
        <v>16.63</v>
      </c>
      <c r="G13" s="14">
        <f ca="1">ROUND(INDIRECT(ADDRESS(ROW()+(0), COLUMN()+(-2), 1))*INDIRECT(ADDRESS(ROW()+(0), COLUMN()+(-1), 1)), 2)</f>
        <v>33.26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350.3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0.54</v>
      </c>
      <c r="F16" s="12">
        <v>11912.7</v>
      </c>
      <c r="G16" s="12">
        <f ca="1">ROUND(INDIRECT(ADDRESS(ROW()+(0), COLUMN()+(-2), 1))*INDIRECT(ADDRESS(ROW()+(0), COLUMN()+(-1), 1)), 2)</f>
        <v>6432.84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0.27</v>
      </c>
      <c r="F17" s="14">
        <v>8905.02</v>
      </c>
      <c r="G17" s="14">
        <f ca="1">ROUND(INDIRECT(ADDRESS(ROW()+(0), COLUMN()+(-2), 1))*INDIRECT(ADDRESS(ROW()+(0), COLUMN()+(-1), 1)), 2)</f>
        <v>2404.36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8837.2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9187.5</v>
      </c>
      <c r="G20" s="14">
        <f ca="1">ROUND(INDIRECT(ADDRESS(ROW()+(0), COLUMN()+(-2), 1))*INDIRECT(ADDRESS(ROW()+(0), COLUMN()+(-1), 1))/100, 2)</f>
        <v>183.75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9371.25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