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<sst xmlns="http://schemas.openxmlformats.org/spreadsheetml/2006/main" count="97" uniqueCount="97">
  <si>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</si>
  <si>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QDE022</t>
  </si>
  <si>
    <t xml:space="preserve">m²</t>
  </si>
  <si>
    <t xml:space="preserve">Techo plano no transitable, no ventilado, ajardinada extensiva, tipo invertido. Impermeabilización con membranas preelaboradas asfálticas, tipo bicapa.</t>
  </si>
  <si>
    <r>
      <rPr>
        <sz val="8.25"/>
        <color rgb="FF000000"/>
        <rFont val="Arial"/>
        <family val="2"/>
      </rPr>
      <t xml:space="preserve">Techo plano no transitable, no ventilado, ajardinada extensiva (ecológica), tipo invertido, pendiente del 1% al 5%.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bicapa, adherida, compuesta por membrana preelaborada de betún modificado con elastómero SBS, masa nominal 3 kg/m², con armadura de fieltro de fibra de vidrio de 60 g/m², previa imprimación con emulsión asfáltica aniónica con cargas, y membrana preelaborada de betún modificado con elastómero SBS, masa nominal 3 kg/m², con armadura de fieltro de poliéster reforzado y estabilizado de 150 g/m²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</si>
  <si>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</si>
  <si>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</si>
  <si>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</si>
  <si>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</si>
  <si>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</si>
  <si>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</si>
  <si>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</si>
  <si>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</si>
  <si>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</si>
  <si>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</si>
  <si>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</si>
  <si>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</si>
  <si>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</si>
  <si>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</si>
  <si>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</si>
  <si>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</si>
  <si>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</si>
  <si>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</si>
  <si>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</si>
  <si>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</si>
  <si>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</si>
  <si>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</si>
  <si>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</si>
  <si>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</si>
  <si>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</si>
  <si>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</si>
  <si>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</si>
  <si>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</si>
  <si>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mt14lga010oc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</si>
  <si>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</si>
  <si>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</si>
  <si>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mt14lba010a</t>
  </si>
  <si>
    <t xml:space="preserve">m²</t>
  </si>
  <si>
    <t xml:space="preserve">Membrana preelaborada de betún modificado con elastómero SBS,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</si>
  <si>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</si>
  <si>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</si>
  <si>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</si>
  <si>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</si>
  <si>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</si>
  <si>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</si>
  <si>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</si>
  <si>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</si>
  <si>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</si>
  <si>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</si>
  <si>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</si>
  <si>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</si>
  <si>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</si>
  <si>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</si>
  <si>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</si>
  <si>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</si>
  <si>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</si>
  <si>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techos ajardinadas extensivas.</t>
  </si>
  <si>
    <t xml:space="preserve">mt48sad020</t>
  </si>
  <si>
    <t xml:space="preserve">kg</t>
  </si>
  <si>
    <t xml:space="preserve">Roca volcánica de distintas granulometrías, para colocar sobre el sustrato orgánico en techos ajardinadas extensivas.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</si>
  <si>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</si>
  <si>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</si>
  <si>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</si>
  <si>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</si>
  <si>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</si>
  <si>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</si>
  <si>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</si>
  <si>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</si>
  <si>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</si>
  <si>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</si>
  <si>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</si>
  <si>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</si>
  <si>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</si>
  <si>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</si>
  <si>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</si>
  <si>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</si>
  <si>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</si>
  <si>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</si>
  <si>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</si>
  <si>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</si>
  <si>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</si>
  <si>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</si>
  <si>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</si>
  <si>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</si>
  <si>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</si>
  <si>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</si>
  <si>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</si>
  <si>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</si>
  <si>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</si>
  <si>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</si>
  <si>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</si>
  <si>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</si>
  <si>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</si>
  <si>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</si>
  <si>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</si>
  <si>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$ 11.228,17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</si>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</sst>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92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4248.29</v>
      </c>
      <c r="H17" s="12">
        <f ca="1">ROUND(INDIRECT(ADDRESS(ROW()+(0), COLUMN()+(-2), 1))*INDIRECT(ADDRESS(ROW()+(0), COLUMN()+(-1), 1)), 2)</f>
        <v>4673.12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1969.01</v>
      </c>
      <c r="H18" s="12">
        <f ca="1">ROUND(INDIRECT(ADDRESS(ROW()+(0), COLUMN()+(-2), 1))*INDIRECT(ADDRESS(ROW()+(0), COLUMN()+(-1), 1)), 2)</f>
        <v>2165.91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1352.45</v>
      </c>
      <c r="H19" s="12">
        <f ca="1">ROUND(INDIRECT(ADDRESS(ROW()+(0), COLUMN()+(-2), 1))*INDIRECT(ADDRESS(ROW()+(0), COLUMN()+(-1), 1)), 2)</f>
        <v>405.74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278.44</v>
      </c>
      <c r="H20" s="12">
        <f ca="1">ROUND(INDIRECT(ADDRESS(ROW()+(0), COLUMN()+(-2), 1))*INDIRECT(ADDRESS(ROW()+(0), COLUMN()+(-1), 1)), 2)</f>
        <v>584.72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3220.79</v>
      </c>
      <c r="H21" s="12">
        <f ca="1">ROUND(INDIRECT(ADDRESS(ROW()+(0), COLUMN()+(-2), 1))*INDIRECT(ADDRESS(ROW()+(0), COLUMN()+(-1), 1)), 2)</f>
        <v>3381.83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3850.51</v>
      </c>
      <c r="H22" s="12">
        <f ca="1">ROUND(INDIRECT(ADDRESS(ROW()+(0), COLUMN()+(-2), 1))*INDIRECT(ADDRESS(ROW()+(0), COLUMN()+(-1), 1)), 2)</f>
        <v>4043.04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1050.14</v>
      </c>
      <c r="H23" s="12">
        <f ca="1">ROUND(INDIRECT(ADDRESS(ROW()+(0), COLUMN()+(-2), 1))*INDIRECT(ADDRESS(ROW()+(0), COLUMN()+(-1), 1)), 2)</f>
        <v>1102.65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60</v>
      </c>
      <c r="G24" s="12">
        <v>2.36</v>
      </c>
      <c r="H24" s="12">
        <f ca="1">ROUND(INDIRECT(ADDRESS(ROW()+(0), COLUMN()+(-2), 1))*INDIRECT(ADDRESS(ROW()+(0), COLUMN()+(-1), 1)), 2)</f>
        <v>141.6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50</v>
      </c>
      <c r="G25" s="14">
        <v>3.33</v>
      </c>
      <c r="H25" s="14">
        <f ca="1">ROUND(INDIRECT(ADDRESS(ROW()+(0), COLUMN()+(-2), 1))*INDIRECT(ADDRESS(ROW()+(0), COLUMN()+(-1), 1)), 2)</f>
        <v>166.5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16930.1</v>
      </c>
    </row>
    <row r="27" spans="1:8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3">
        <v>0.028</v>
      </c>
      <c r="G28" s="14">
        <v>886.15</v>
      </c>
      <c r="H28" s="14">
        <f ca="1">ROUND(INDIRECT(ADDRESS(ROW()+(0), COLUMN()+(-2), 1))*INDIRECT(ADDRESS(ROW()+(0), COLUMN()+(-1), 1)), 2)</f>
        <v>24.81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24.81</v>
      </c>
    </row>
    <row r="30" spans="1:8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0.097</v>
      </c>
      <c r="G31" s="12">
        <v>11912.7</v>
      </c>
      <c r="H31" s="12">
        <f ca="1">ROUND(INDIRECT(ADDRESS(ROW()+(0), COLUMN()+(-2), 1))*INDIRECT(ADDRESS(ROW()+(0), COLUMN()+(-1), 1)), 2)</f>
        <v>1155.53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0.443</v>
      </c>
      <c r="G32" s="12">
        <v>8579.62</v>
      </c>
      <c r="H32" s="12">
        <f ca="1">ROUND(INDIRECT(ADDRESS(ROW()+(0), COLUMN()+(-2), 1))*INDIRECT(ADDRESS(ROW()+(0), COLUMN()+(-1), 1)), 2)</f>
        <v>3800.77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0.356</v>
      </c>
      <c r="G33" s="12">
        <v>11912.7</v>
      </c>
      <c r="H33" s="12">
        <f ca="1">ROUND(INDIRECT(ADDRESS(ROW()+(0), COLUMN()+(-2), 1))*INDIRECT(ADDRESS(ROW()+(0), COLUMN()+(-1), 1)), 2)</f>
        <v>4240.91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0.356</v>
      </c>
      <c r="G34" s="12">
        <v>8905.02</v>
      </c>
      <c r="H34" s="12">
        <f ca="1">ROUND(INDIRECT(ADDRESS(ROW()+(0), COLUMN()+(-2), 1))*INDIRECT(ADDRESS(ROW()+(0), COLUMN()+(-1), 1)), 2)</f>
        <v>3170.19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0.054</v>
      </c>
      <c r="G35" s="12">
        <v>12241</v>
      </c>
      <c r="H35" s="12">
        <f ca="1">ROUND(INDIRECT(ADDRESS(ROW()+(0), COLUMN()+(-2), 1))*INDIRECT(ADDRESS(ROW()+(0), COLUMN()+(-1), 1)), 2)</f>
        <v>661.02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0.054</v>
      </c>
      <c r="G36" s="12">
        <v>8905.02</v>
      </c>
      <c r="H36" s="12">
        <f ca="1">ROUND(INDIRECT(ADDRESS(ROW()+(0), COLUMN()+(-2), 1))*INDIRECT(ADDRESS(ROW()+(0), COLUMN()+(-1), 1)), 2)</f>
        <v>480.87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0.057</v>
      </c>
      <c r="G37" s="12">
        <v>11912.7</v>
      </c>
      <c r="H37" s="12">
        <f ca="1">ROUND(INDIRECT(ADDRESS(ROW()+(0), COLUMN()+(-2), 1))*INDIRECT(ADDRESS(ROW()+(0), COLUMN()+(-1), 1)), 2)</f>
        <v>679.02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3">
        <v>0.057</v>
      </c>
      <c r="G38" s="14">
        <v>8579.62</v>
      </c>
      <c r="H38" s="14">
        <f ca="1">ROUND(INDIRECT(ADDRESS(ROW()+(0), COLUMN()+(-2), 1))*INDIRECT(ADDRESS(ROW()+(0), COLUMN()+(-1), 1)), 2)</f>
        <v>489.04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14677.4</v>
      </c>
    </row>
    <row r="40" spans="1:8" ht="13.50" thickBot="1" customHeight="1">
      <c r="A40" s="15">
        <v>4</v>
      </c>
      <c r="B40" s="15"/>
      <c r="C40" s="15"/>
      <c r="D40" s="18" t="s">
        <v>92</v>
      </c>
      <c r="E40" s="18"/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19" t="s">
        <v>94</v>
      </c>
      <c r="E41" s="19"/>
      <c r="F41" s="13">
        <v>2</v>
      </c>
      <c r="G41" s="14">
        <f ca="1">ROUND(SUM(INDIRECT(ADDRESS(ROW()+(-2), COLUMN()+(1), 1)),INDIRECT(ADDRESS(ROW()+(-12), COLUMN()+(1), 1)),INDIRECT(ADDRESS(ROW()+(-15), COLUMN()+(1), 1))), 2)</f>
        <v>31632.2</v>
      </c>
      <c r="H41" s="14">
        <f ca="1">ROUND(INDIRECT(ADDRESS(ROW()+(0), COLUMN()+(-2), 1))*INDIRECT(ADDRESS(ROW()+(0), COLUMN()+(-1), 1))/100, 2)</f>
        <v>632.64</v>
      </c>
    </row>
    <row r="42" spans="1:8" ht="13.50" thickBot="1" customHeight="1">
      <c r="A42" s="21" t="s">
        <v>95</v>
      </c>
      <c r="B42" s="21"/>
      <c r="C42" s="22"/>
      <c r="D42" s="23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1)),INDIRECT(ADDRESS(ROW()+(-13), COLUMN()+(0), 1)),INDIRECT(ADDRESS(ROW()+(-16), COLUMN()+(0), 1))), 2)</f>
        <v>32264.9</v>
      </c>
    </row>
  </sheetData>
  <mergeCells count="7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F39:G39"/>
    <mergeCell ref="A40:B40"/>
    <mergeCell ref="D40:F40"/>
    <mergeCell ref="A41:B41"/>
    <mergeCell ref="D41:E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