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<sst xmlns="http://schemas.openxmlformats.org/spreadsheetml/2006/main" count="91" uniqueCount="91">
  <si>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</si>
  <si>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QAC022</t>
  </si>
  <si>
    <t xml:space="preserve">m²</t>
  </si>
  <si>
    <t xml:space="preserve">Techo plano transitable, no ventilado, con piso fijo, tipo invertido, para tráfico rodado.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</si>
  <si>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15%, para tráfico rodado. FORMACIÓN DE PENDIENTES: mediante encintado de limatesas, limahoyas y juntas con fajas para reglado de ladrillo cerámico hueco doble y capa de hormigón liviano,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fratasado; IMPERMEABILIZACIÓN: tipo bicapa, adherida, compuesta por membrana preelaborada de betún modificado con elastómero SBS, masa nominal 4 kg/m², con armadura de fieltro de poliéster no tejido de 160 g/m² y membrana preelaborada de betún modificado con elastómero SBS, masa nominal 3 kg/m², con armadura de fieltro de fibra de vidrio de 60 g/m²,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pavimento de aglomerado asfáltico, con mezcla bituminosa discontinua en caliente, de tipo abierta (porcentaje de huecos &gt; 12%), con agregado granítico de 8 mm de tamaño máximo,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</si>
  <si>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</si>
  <si>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</si>
  <si>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</si>
  <si>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</si>
  <si>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</si>
  <si>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</si>
  <si>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</si>
  <si>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</si>
  <si>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</si>
  <si>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</si>
  <si>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</si>
  <si>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</si>
  <si>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</si>
  <si>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mt08cem000g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</si>
  <si>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</si>
  <si>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</si>
  <si>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</si>
  <si>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</si>
  <si>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</si>
  <si>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</si>
  <si>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</si>
  <si>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</si>
  <si>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</si>
  <si>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</si>
  <si>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preparado en obra.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</si>
  <si>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</si>
  <si>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</si>
  <si>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</si>
  <si>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</si>
  <si>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</si>
  <si>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</si>
  <si>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</si>
  <si>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</si>
  <si>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</si>
  <si>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</si>
  <si>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</si>
  <si>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</si>
  <si>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mt16pxa010baq</t>
  </si>
  <si>
    <t xml:space="preserve">m²</t>
  </si>
  <si>
    <t xml:space="preserve">Panel rígido de poliestireno extruido, de superficie lisa y mecanizado lateral a media madera, de 40 mm de espesor, resistencia a compresión &gt;= 500 kPa, resistencia térmica 1,2 m²K/W, conductividad térmica 0,034 W/(mK), Euroclase E de reacción al fuego,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</si>
  <si>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</si>
  <si>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</si>
  <si>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</si>
  <si>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</si>
  <si>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</si>
  <si>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</si>
  <si>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</si>
  <si>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</si>
  <si>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</si>
  <si>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</si>
  <si>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</si>
  <si>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</si>
  <si>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</si>
  <si>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</si>
  <si>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</si>
  <si>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</si>
  <si>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</si>
  <si>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</si>
  <si>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</si>
  <si>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</si>
  <si>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</si>
  <si>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</si>
  <si>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</si>
  <si>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</si>
  <si>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</si>
  <si>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</si>
  <si>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</si>
  <si>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</si>
  <si>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</si>
  <si>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</si>
  <si>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</si>
  <si>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</si>
  <si>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</si>
  <si>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</si>
  <si>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</si>
  <si>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</si>
  <si>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</si>
  <si>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</si>
  <si>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</si>
  <si>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</si>
  <si>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</si>
  <si>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</si>
  <si>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</si>
  <si>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</si>
  <si>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$ 7.880,41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</si>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</sst>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8.85" customWidth="1"/>
    <col min="5" max="5" width="11.73" customWidth="1"/>
    <col min="6" max="6" width="14.2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3.51</v>
      </c>
      <c r="G10" s="12">
        <f ca="1">ROUND(INDIRECT(ADDRESS(ROW()+(0), COLUMN()+(-2), 1))*INDIRECT(ADDRESS(ROW()+(0), COLUMN()+(-1), 1)), 2)</f>
        <v>10.53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2">
        <v>1540.91</v>
      </c>
      <c r="G11" s="12">
        <f ca="1">ROUND(INDIRECT(ADDRESS(ROW()+(0), COLUMN()+(-2), 1))*INDIRECT(ADDRESS(ROW()+(0), COLUMN()+(-1), 1)), 2)</f>
        <v>161.8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25</v>
      </c>
      <c r="F12" s="12">
        <v>3.65</v>
      </c>
      <c r="G12" s="12">
        <f ca="1">ROUND(INDIRECT(ADDRESS(ROW()+(0), COLUMN()+(-2), 1))*INDIRECT(ADDRESS(ROW()+(0), COLUMN()+(-1), 1)), 2)</f>
        <v>91.25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0.011</v>
      </c>
      <c r="F13" s="12">
        <v>19.03</v>
      </c>
      <c r="G13" s="12">
        <f ca="1">ROUND(INDIRECT(ADDRESS(ROW()+(0), COLUMN()+(-2), 1))*INDIRECT(ADDRESS(ROW()+(0), COLUMN()+(-1), 1)), 2)</f>
        <v>0.21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2">
        <v>549.51</v>
      </c>
      <c r="G14" s="12">
        <f ca="1">ROUND(INDIRECT(ADDRESS(ROW()+(0), COLUMN()+(-2), 1))*INDIRECT(ADDRESS(ROW()+(0), COLUMN()+(-1), 1)), 2)</f>
        <v>5.5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0.033</v>
      </c>
      <c r="F15" s="12">
        <v>221.35</v>
      </c>
      <c r="G15" s="12">
        <f ca="1">ROUND(INDIRECT(ADDRESS(ROW()+(0), COLUMN()+(-2), 1))*INDIRECT(ADDRESS(ROW()+(0), COLUMN()+(-1), 1)), 2)</f>
        <v>7.3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2840.15</v>
      </c>
      <c r="G16" s="12">
        <f ca="1">ROUND(INDIRECT(ADDRESS(ROW()+(0), COLUMN()+(-2), 1))*INDIRECT(ADDRESS(ROW()+(0), COLUMN()+(-1), 1)), 2)</f>
        <v>3124.17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2">
        <v>1969.01</v>
      </c>
      <c r="G17" s="12">
        <f ca="1">ROUND(INDIRECT(ADDRESS(ROW()+(0), COLUMN()+(-2), 1))*INDIRECT(ADDRESS(ROW()+(0), COLUMN()+(-1), 1)), 2)</f>
        <v>2165.91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2">
        <v>1352.45</v>
      </c>
      <c r="G18" s="12">
        <f ca="1">ROUND(INDIRECT(ADDRESS(ROW()+(0), COLUMN()+(-2), 1))*INDIRECT(ADDRESS(ROW()+(0), COLUMN()+(-1), 1)), 2)</f>
        <v>405.74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278.44</v>
      </c>
      <c r="G19" s="12">
        <f ca="1">ROUND(INDIRECT(ADDRESS(ROW()+(0), COLUMN()+(-2), 1))*INDIRECT(ADDRESS(ROW()+(0), COLUMN()+(-1), 1)), 2)</f>
        <v>292.36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3795.93</v>
      </c>
      <c r="G20" s="12">
        <f ca="1">ROUND(INDIRECT(ADDRESS(ROW()+(0), COLUMN()+(-2), 1))*INDIRECT(ADDRESS(ROW()+(0), COLUMN()+(-1), 1)), 2)</f>
        <v>3985.73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381.87</v>
      </c>
      <c r="G21" s="12">
        <f ca="1">ROUND(INDIRECT(ADDRESS(ROW()+(0), COLUMN()+(-2), 1))*INDIRECT(ADDRESS(ROW()+(0), COLUMN()+(-1), 1)), 2)</f>
        <v>400.96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2">
        <v>1741.65</v>
      </c>
      <c r="G22" s="12">
        <f ca="1">ROUND(INDIRECT(ADDRESS(ROW()+(0), COLUMN()+(-2), 1))*INDIRECT(ADDRESS(ROW()+(0), COLUMN()+(-1), 1)), 2)</f>
        <v>69.67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4">
        <v>1129.1</v>
      </c>
      <c r="G23" s="14">
        <f ca="1">ROUND(INDIRECT(ADDRESS(ROW()+(0), COLUMN()+(-2), 1))*INDIRECT(ADDRESS(ROW()+(0), COLUMN()+(-1), 1)), 2)</f>
        <v>207.75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10928.9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0.007</v>
      </c>
      <c r="F26" s="12">
        <v>58370.4</v>
      </c>
      <c r="G26" s="12">
        <f ca="1">ROUND(INDIRECT(ADDRESS(ROW()+(0), COLUMN()+(-2), 1))*INDIRECT(ADDRESS(ROW()+(0), COLUMN()+(-1), 1)), 2)</f>
        <v>408.59</v>
      </c>
    </row>
    <row r="27" spans="1:7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2">
        <v>14309.1</v>
      </c>
      <c r="G27" s="12">
        <f ca="1">ROUND(INDIRECT(ADDRESS(ROW()+(0), COLUMN()+(-2), 1))*INDIRECT(ADDRESS(ROW()+(0), COLUMN()+(-1), 1)), 2)</f>
        <v>42.93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0.082</v>
      </c>
      <c r="F28" s="14">
        <v>886.15</v>
      </c>
      <c r="G28" s="14">
        <f ca="1">ROUND(INDIRECT(ADDRESS(ROW()+(0), COLUMN()+(-2), 1))*INDIRECT(ADDRESS(ROW()+(0), COLUMN()+(-1), 1)), 2)</f>
        <v>72.66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1))), 2)</f>
        <v>524.18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0.438</v>
      </c>
      <c r="F31" s="12">
        <v>11912.7</v>
      </c>
      <c r="G31" s="12">
        <f ca="1">ROUND(INDIRECT(ADDRESS(ROW()+(0), COLUMN()+(-2), 1))*INDIRECT(ADDRESS(ROW()+(0), COLUMN()+(-1), 1)), 2)</f>
        <v>5217.75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0.784</v>
      </c>
      <c r="F32" s="12">
        <v>8579.62</v>
      </c>
      <c r="G32" s="12">
        <f ca="1">ROUND(INDIRECT(ADDRESS(ROW()+(0), COLUMN()+(-2), 1))*INDIRECT(ADDRESS(ROW()+(0), COLUMN()+(-1), 1)), 2)</f>
        <v>6726.42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0.227</v>
      </c>
      <c r="F33" s="12">
        <v>11912.7</v>
      </c>
      <c r="G33" s="12">
        <f ca="1">ROUND(INDIRECT(ADDRESS(ROW()+(0), COLUMN()+(-2), 1))*INDIRECT(ADDRESS(ROW()+(0), COLUMN()+(-1), 1)), 2)</f>
        <v>2704.17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0.227</v>
      </c>
      <c r="F34" s="12">
        <v>8905.02</v>
      </c>
      <c r="G34" s="12">
        <f ca="1">ROUND(INDIRECT(ADDRESS(ROW()+(0), COLUMN()+(-2), 1))*INDIRECT(ADDRESS(ROW()+(0), COLUMN()+(-1), 1)), 2)</f>
        <v>2021.44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0.054</v>
      </c>
      <c r="F35" s="12">
        <v>12241</v>
      </c>
      <c r="G35" s="12">
        <f ca="1">ROUND(INDIRECT(ADDRESS(ROW()+(0), COLUMN()+(-2), 1))*INDIRECT(ADDRESS(ROW()+(0), COLUMN()+(-1), 1)), 2)</f>
        <v>661.02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0.054</v>
      </c>
      <c r="F36" s="14">
        <v>8905.02</v>
      </c>
      <c r="G36" s="14">
        <f ca="1">ROUND(INDIRECT(ADDRESS(ROW()+(0), COLUMN()+(-2), 1))*INDIRECT(ADDRESS(ROW()+(0), COLUMN()+(-1), 1)), 2)</f>
        <v>480.87</v>
      </c>
    </row>
    <row r="37" spans="1:7" ht="13.50" thickBot="1" customHeight="1">
      <c r="A37" s="15"/>
      <c r="B37" s="15"/>
      <c r="C37" s="15"/>
      <c r="D37" s="15"/>
      <c r="E37" s="9" t="s">
        <v>85</v>
      </c>
      <c r="F37" s="9"/>
      <c r="G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17811.7</v>
      </c>
    </row>
    <row r="38" spans="1:7" ht="13.50" thickBot="1" customHeight="1">
      <c r="A38" s="15">
        <v>4</v>
      </c>
      <c r="B38" s="15"/>
      <c r="C38" s="15"/>
      <c r="D38" s="18" t="s">
        <v>86</v>
      </c>
      <c r="E38" s="18"/>
      <c r="F38" s="15"/>
      <c r="G38" s="15"/>
    </row>
    <row r="39" spans="1:7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4">
        <f ca="1">ROUND(SUM(INDIRECT(ADDRESS(ROW()+(-2), COLUMN()+(1), 1)),INDIRECT(ADDRESS(ROW()+(-10), COLUMN()+(1), 1)),INDIRECT(ADDRESS(ROW()+(-15), COLUMN()+(1), 1))), 2)</f>
        <v>29264.7</v>
      </c>
      <c r="G39" s="14">
        <f ca="1">ROUND(INDIRECT(ADDRESS(ROW()+(0), COLUMN()+(-2), 1))*INDIRECT(ADDRESS(ROW()+(0), COLUMN()+(-1), 1))/100, 2)</f>
        <v>585.29</v>
      </c>
    </row>
    <row r="40" spans="1:7" ht="13.50" thickBot="1" customHeight="1">
      <c r="A40" s="21" t="s">
        <v>89</v>
      </c>
      <c r="B40" s="21"/>
      <c r="C40" s="22"/>
      <c r="D40" s="23"/>
      <c r="E40" s="24" t="s">
        <v>90</v>
      </c>
      <c r="F40" s="25"/>
      <c r="G40" s="26">
        <f ca="1">ROUND(SUM(INDIRECT(ADDRESS(ROW()+(-1), COLUMN()+(0), 1)),INDIRECT(ADDRESS(ROW()+(-3), COLUMN()+(0), 1)),INDIRECT(ADDRESS(ROW()+(-11), COLUMN()+(0), 1)),INDIRECT(ADDRESS(ROW()+(-16), COLUMN()+(0), 1))), 2)</f>
        <v>29850</v>
      </c>
    </row>
  </sheetData>
  <mergeCells count="4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A34:B34"/>
    <mergeCell ref="A35:B35"/>
    <mergeCell ref="A36:B36"/>
    <mergeCell ref="A37:B37"/>
    <mergeCell ref="E37:F37"/>
    <mergeCell ref="A38:B38"/>
    <mergeCell ref="D38:E38"/>
    <mergeCell ref="A39:B39"/>
    <mergeCell ref="A40:D40"/>
    <mergeCell ref="E40:F40"/>
  </mergeCells>
  <pageMargins left="0.147638" right="0.147638" top="0.206693" bottom="0.206693" header="0.0" footer="0.0"/>
  <pageSetup paperSize="9" orientation="portrait"/>
  <rowBreaks count="0" manualBreakCount="0">
    </rowBreaks>
</worksheet>
</file>