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<sst xmlns="http://schemas.openxmlformats.org/spreadsheetml/2006/main" count="74" uniqueCount="74">
  <si>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</si>
  <si>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IOF024</t>
  </si>
  <si>
    <t xml:space="preserve">m²</t>
  </si>
  <si>
    <t xml:space="preserve">Franja matafuegos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</si>
  <si>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matafuegos horizontal, de 1 m de ancho, con una resistencia al fuego EI 90, para edificio de uso industrial, fijada mecánicamente a la medianera con subestructura soporte, sistema "PLACO", compuesta por 3 placas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</si>
  <si>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</si>
  <si>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</si>
  <si>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</si>
  <si>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</si>
  <si>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</si>
  <si>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</si>
  <si>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</si>
  <si>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</si>
  <si>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</si>
  <si>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</si>
  <si>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</si>
  <si>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</si>
  <si>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</si>
  <si>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</si>
  <si>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</si>
  <si>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</si>
  <si>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</si>
  <si>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</si>
  <si>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</si>
  <si>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</si>
  <si>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</si>
  <si>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</si>
  <si>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</si>
  <si>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</si>
  <si>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</si>
  <si>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</si>
  <si>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</si>
  <si>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</si>
  <si>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</si>
  <si>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</si>
  <si>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espesor.</t>
  </si>
  <si>
    <t xml:space="preserve">mt12plk010gfocd</t>
  </si>
  <si>
    <t xml:space="preserve">m²</t>
  </si>
  <si>
    <t xml:space="preserve">Placa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</si>
  <si>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</si>
  <si>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</si>
  <si>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</si>
  <si>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</si>
  <si>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</si>
  <si>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</si>
  <si>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</si>
  <si>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</si>
  <si>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</si>
  <si>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</si>
  <si>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</si>
  <si>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</si>
  <si>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</si>
  <si>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</si>
  <si>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</si>
  <si>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</si>
  <si>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</si>
  <si>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</si>
  <si>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</si>
  <si>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</si>
  <si>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</si>
  <si>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</si>
  <si>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</si>
  <si>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</si>
  <si>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</si>
  <si>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</si>
  <si>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</si>
  <si>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</si>
  <si>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</si>
  <si>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</si>
  <si>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</si>
  <si>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</si>
  <si>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</si>
  <si>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$ 900,76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</si>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</sst>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0.04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</v>
      </c>
      <c r="G10" s="12">
        <v>21.33</v>
      </c>
      <c r="H10" s="12">
        <f ca="1">ROUND(INDIRECT(ADDRESS(ROW()+(0), COLUMN()+(-2), 1))*INDIRECT(ADDRESS(ROW()+(0), COLUMN()+(-1), 1)), 2)</f>
        <v>71.03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</v>
      </c>
      <c r="G11" s="12">
        <v>25.97</v>
      </c>
      <c r="H11" s="12">
        <f ca="1">ROUND(INDIRECT(ADDRESS(ROW()+(0), COLUMN()+(-2), 1))*INDIRECT(ADDRESS(ROW()+(0), COLUMN()+(-1), 1)), 2)</f>
        <v>36.36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0.35</v>
      </c>
      <c r="H12" s="12">
        <f ca="1">ROUND(INDIRECT(ADDRESS(ROW()+(0), COLUMN()+(-2), 1))*INDIRECT(ADDRESS(ROW()+(0), COLUMN()+(-1), 1)), 2)</f>
        <v>5.88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2.37</v>
      </c>
      <c r="H13" s="12">
        <f ca="1">ROUND(INDIRECT(ADDRESS(ROW()+(0), COLUMN()+(-2), 1))*INDIRECT(ADDRESS(ROW()+(0), COLUMN()+(-1), 1)), 2)</f>
        <v>9.95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20.84</v>
      </c>
      <c r="H14" s="12">
        <f ca="1">ROUND(INDIRECT(ADDRESS(ROW()+(0), COLUMN()+(-2), 1))*INDIRECT(ADDRESS(ROW()+(0), COLUMN()+(-1), 1)), 2)</f>
        <v>62.52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3.69</v>
      </c>
      <c r="H15" s="12">
        <f ca="1">ROUND(INDIRECT(ADDRESS(ROW()+(0), COLUMN()+(-2), 1))*INDIRECT(ADDRESS(ROW()+(0), COLUMN()+(-1), 1)), 2)</f>
        <v>3.32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3.83</v>
      </c>
      <c r="H16" s="12">
        <f ca="1">ROUND(INDIRECT(ADDRESS(ROW()+(0), COLUMN()+(-2), 1))*INDIRECT(ADDRESS(ROW()+(0), COLUMN()+(-1), 1)), 2)</f>
        <v>3.06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14.05</v>
      </c>
      <c r="H17" s="12">
        <f ca="1">ROUND(INDIRECT(ADDRESS(ROW()+(0), COLUMN()+(-2), 1))*INDIRECT(ADDRESS(ROW()+(0), COLUMN()+(-1), 1)), 2)</f>
        <v>14.75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98.28</v>
      </c>
      <c r="H18" s="12">
        <f ca="1">ROUND(INDIRECT(ADDRESS(ROW()+(0), COLUMN()+(-2), 1))*INDIRECT(ADDRESS(ROW()+(0), COLUMN()+(-1), 1)), 2)</f>
        <v>294.84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0.16</v>
      </c>
      <c r="H19" s="12">
        <f ca="1">ROUND(INDIRECT(ADDRESS(ROW()+(0), COLUMN()+(-2), 1))*INDIRECT(ADDRESS(ROW()+(0), COLUMN()+(-1), 1)), 2)</f>
        <v>3.2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0.26</v>
      </c>
      <c r="H20" s="12">
        <f ca="1">ROUND(INDIRECT(ADDRESS(ROW()+(0), COLUMN()+(-2), 1))*INDIRECT(ADDRESS(ROW()+(0), COLUMN()+(-1), 1)), 2)</f>
        <v>5.2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20</v>
      </c>
      <c r="G21" s="12">
        <v>0.59</v>
      </c>
      <c r="H21" s="12">
        <f ca="1">ROUND(INDIRECT(ADDRESS(ROW()+(0), COLUMN()+(-2), 1))*INDIRECT(ADDRESS(ROW()+(0), COLUMN()+(-1), 1)), 2)</f>
        <v>11.8</v>
      </c>
    </row>
    <row r="22" spans="1:8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0.28</v>
      </c>
      <c r="G22" s="12">
        <v>13.46</v>
      </c>
      <c r="H22" s="12">
        <f ca="1">ROUND(INDIRECT(ADDRESS(ROW()+(0), COLUMN()+(-2), 1))*INDIRECT(ADDRESS(ROW()+(0), COLUMN()+(-1), 1)), 2)</f>
        <v>3.77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0.9</v>
      </c>
      <c r="G23" s="14">
        <v>8.76</v>
      </c>
      <c r="H23" s="14">
        <f ca="1">ROUND(INDIRECT(ADDRESS(ROW()+(0), COLUMN()+(-2), 1))*INDIRECT(ADDRESS(ROW()+(0), COLUMN()+(-1), 1)), 2)</f>
        <v>7.88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533.56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0.324</v>
      </c>
      <c r="G26" s="12">
        <v>12241</v>
      </c>
      <c r="H26" s="12">
        <f ca="1">ROUND(INDIRECT(ADDRESS(ROW()+(0), COLUMN()+(-2), 1))*INDIRECT(ADDRESS(ROW()+(0), COLUMN()+(-1), 1)), 2)</f>
        <v>3966.09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0.324</v>
      </c>
      <c r="G27" s="12">
        <v>8905.02</v>
      </c>
      <c r="H27" s="12">
        <f ca="1">ROUND(INDIRECT(ADDRESS(ROW()+(0), COLUMN()+(-2), 1))*INDIRECT(ADDRESS(ROW()+(0), COLUMN()+(-1), 1)), 2)</f>
        <v>2885.23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0.486</v>
      </c>
      <c r="G28" s="12">
        <v>12241</v>
      </c>
      <c r="H28" s="12">
        <f ca="1">ROUND(INDIRECT(ADDRESS(ROW()+(0), COLUMN()+(-2), 1))*INDIRECT(ADDRESS(ROW()+(0), COLUMN()+(-1), 1)), 2)</f>
        <v>5949.14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0.486</v>
      </c>
      <c r="G29" s="14">
        <v>8905.02</v>
      </c>
      <c r="H29" s="14">
        <f ca="1">ROUND(INDIRECT(ADDRESS(ROW()+(0), COLUMN()+(-2), 1))*INDIRECT(ADDRESS(ROW()+(0), COLUMN()+(-1), 1)), 2)</f>
        <v>4327.84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1))), 2)</f>
        <v>17128.3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9"/>
      <c r="B32" s="19"/>
      <c r="C32" s="19"/>
      <c r="D32" s="20" t="s">
        <v>70</v>
      </c>
      <c r="E32" s="19" t="s">
        <v>71</v>
      </c>
      <c r="F32" s="13">
        <v>2</v>
      </c>
      <c r="G32" s="14">
        <f ca="1">ROUND(SUM(INDIRECT(ADDRESS(ROW()+(-2), COLUMN()+(1), 1)),INDIRECT(ADDRESS(ROW()+(-8), COLUMN()+(1), 1))), 2)</f>
        <v>17661.9</v>
      </c>
      <c r="H32" s="14">
        <f ca="1">ROUND(INDIRECT(ADDRESS(ROW()+(0), COLUMN()+(-2), 1))*INDIRECT(ADDRESS(ROW()+(0), COLUMN()+(-1), 1))/100, 2)</f>
        <v>353.24</v>
      </c>
    </row>
    <row r="33" spans="1:8" ht="13.50" thickBot="1" customHeight="1">
      <c r="A33" s="21" t="s">
        <v>72</v>
      </c>
      <c r="B33" s="21"/>
      <c r="C33" s="21"/>
      <c r="D33" s="22"/>
      <c r="E33" s="23"/>
      <c r="F33" s="24" t="s">
        <v>73</v>
      </c>
      <c r="G33" s="25"/>
      <c r="H33" s="26">
        <f ca="1">ROUND(SUM(INDIRECT(ADDRESS(ROW()+(-1), COLUMN()+(0), 1)),INDIRECT(ADDRESS(ROW()+(-3), COLUMN()+(0), 1)),INDIRECT(ADDRESS(ROW()+(-9), COLUMN()+(0), 1))), 2)</f>
        <v>18015.1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F30:G30"/>
    <mergeCell ref="A31:C31"/>
    <mergeCell ref="E31:F31"/>
    <mergeCell ref="A32:C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