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<sst xmlns="http://schemas.openxmlformats.org/spreadsheetml/2006/main" count="32" uniqueCount="32">
  <si>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</si>
  <si>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NIF030</t>
  </si>
  <si>
    <t xml:space="preserve">m</t>
  </si>
  <si>
    <t xml:space="preserve">Impermeabilización de alféizar con membranas de poliolefinas.</t>
  </si>
  <si>
    <r>
      <rPr>
        <sz val="8.25"/>
        <color rgb="FF000000"/>
        <rFont val="Arial"/>
        <family val="2"/>
      </rPr>
      <t xml:space="preserve">Impermeabilización de alféizar con membrana impermeabilizante flexible tipo EVAC, Dry50 Banda 13x30 "REVESTECH", de 127 mm de ancho, compuesta de una doble hoja de poliolefina termoplástica con acetato de vinil etileno, con ambas caras revestidas de fibras de poliéster no tejidas, de 0,52 mm de espesor y 335 g/m², tipo monocapa, totalmente adherida al soporte con adhesivo cementoso mejorado, deformable y tixotrópico, C2 TE S1, preparada para recibir directamente sobre ella el bota-aguas. El precio no incluye el bota-aguas.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</si>
  <si>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</si>
  <si>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</si>
  <si>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</si>
  <si>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</si>
  <si>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</si>
  <si>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</si>
  <si>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</si>
  <si>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</si>
  <si>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</si>
  <si>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</si>
  <si>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mt15rev058l</t>
  </si>
  <si>
    <t xml:space="preserve">m</t>
  </si>
  <si>
    <t xml:space="preserve">Banda de refuerzo para membrana impermeabilizante flexible tipo EVAC, Dry50 Banda 13x30 "REVESTECH", de 127 mm de ancho,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</si>
  <si>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</si>
  <si>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</si>
  <si>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</si>
  <si>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</si>
  <si>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</si>
  <si>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</si>
  <si>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</si>
  <si>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</si>
  <si>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</si>
  <si>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</si>
  <si>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</si>
  <si>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</si>
  <si>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$ 632,35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</si>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</sst>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99" customWidth="1"/>
    <col min="4" max="4" width="72.25"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0.62</v>
      </c>
      <c r="F10" s="12">
        <v>10.84</v>
      </c>
      <c r="G10" s="12">
        <f ca="1">ROUND(INDIRECT(ADDRESS(ROW()+(0), COLUMN()+(-2), 1))*INDIRECT(ADDRESS(ROW()+(0), COLUMN()+(-1), 1)), 2)</f>
        <v>6.72</v>
      </c>
    </row>
    <row r="11" spans="1:7" ht="45.00" thickBot="1" customHeight="1">
      <c r="A11" s="1" t="s">
        <v>15</v>
      </c>
      <c r="B11" s="1"/>
      <c r="C11" s="10" t="s">
        <v>16</v>
      </c>
      <c r="D11" s="1" t="s">
        <v>17</v>
      </c>
      <c r="E11" s="13">
        <v>1.05</v>
      </c>
      <c r="F11" s="14">
        <v>1435.29</v>
      </c>
      <c r="G11" s="14">
        <f ca="1">ROUND(INDIRECT(ADDRESS(ROW()+(0), COLUMN()+(-2), 1))*INDIRECT(ADDRESS(ROW()+(0), COLUMN()+(-1), 1)), 2)</f>
        <v>1507.05</v>
      </c>
    </row>
    <row r="12" spans="1:7" ht="13.50" thickBot="1" customHeight="1">
      <c r="A12" s="15"/>
      <c r="B12" s="15"/>
      <c r="C12" s="15"/>
      <c r="D12" s="15"/>
      <c r="E12" s="9" t="s">
        <v>18</v>
      </c>
      <c r="F12" s="9"/>
      <c r="G12" s="17">
        <f ca="1">ROUND(SUM(INDIRECT(ADDRESS(ROW()+(-1), COLUMN()+(0), 1)),INDIRECT(ADDRESS(ROW()+(-2), COLUMN()+(0), 1))), 2)</f>
        <v>1513.77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v>
      </c>
      <c r="F14" s="12">
        <v>11912.7</v>
      </c>
      <c r="G14" s="12">
        <f ca="1">ROUND(INDIRECT(ADDRESS(ROW()+(0), COLUMN()+(-2), 1))*INDIRECT(ADDRESS(ROW()+(0), COLUMN()+(-1), 1)), 2)</f>
        <v>1667.77</v>
      </c>
    </row>
    <row r="15" spans="1:7" ht="13.50" thickBot="1" customHeight="1">
      <c r="A15" s="1" t="s">
        <v>23</v>
      </c>
      <c r="B15" s="1"/>
      <c r="C15" s="10" t="s">
        <v>24</v>
      </c>
      <c r="D15" s="1" t="s">
        <v>25</v>
      </c>
      <c r="E15" s="13">
        <v>0.14</v>
      </c>
      <c r="F15" s="14">
        <v>8905.02</v>
      </c>
      <c r="G15" s="14">
        <f ca="1">ROUND(INDIRECT(ADDRESS(ROW()+(0), COLUMN()+(-2), 1))*INDIRECT(ADDRESS(ROW()+(0), COLUMN()+(-1), 1)), 2)</f>
        <v>1246.7</v>
      </c>
    </row>
    <row r="16" spans="1:7" ht="13.50" thickBot="1" customHeight="1">
      <c r="A16" s="15"/>
      <c r="B16" s="15"/>
      <c r="C16" s="15"/>
      <c r="D16" s="15"/>
      <c r="E16" s="9" t="s">
        <v>26</v>
      </c>
      <c r="F16" s="9"/>
      <c r="G16" s="17">
        <f ca="1">ROUND(SUM(INDIRECT(ADDRESS(ROW()+(-1), COLUMN()+(0), 1)),INDIRECT(ADDRESS(ROW()+(-2), COLUMN()+(0), 1))), 2)</f>
        <v>2914.47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4428.24</v>
      </c>
      <c r="G18" s="14">
        <f ca="1">ROUND(INDIRECT(ADDRESS(ROW()+(0), COLUMN()+(-2), 1))*INDIRECT(ADDRESS(ROW()+(0), COLUMN()+(-1), 1))/100, 2)</f>
        <v>88.56</v>
      </c>
    </row>
    <row r="19" spans="1:7" ht="13.50" thickBot="1" customHeight="1">
      <c r="A19" s="21" t="s">
        <v>30</v>
      </c>
      <c r="B19" s="21"/>
      <c r="C19" s="22"/>
      <c r="D19" s="23"/>
      <c r="E19" s="24" t="s">
        <v>31</v>
      </c>
      <c r="F19" s="25"/>
      <c r="G19" s="26">
        <f ca="1">ROUND(SUM(INDIRECT(ADDRESS(ROW()+(-1), COLUMN()+(0), 1)),INDIRECT(ADDRESS(ROW()+(-3), COLUMN()+(0), 1)),INDIRECT(ADDRESS(ROW()+(-7), COLUMN()+(0), 1))), 2)</f>
        <v>4516.8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