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<sst xmlns="http://schemas.openxmlformats.org/spreadsheetml/2006/main" count="32" uniqueCount="32">
  <si>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</si>
  <si>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ZHB020</t>
  </si>
  <si>
    <t xml:space="preserve">m²</t>
  </si>
  <si>
    <t xml:space="preserve">Rehabilitación energética de techo inclinado sobre espacio no habitable, con aislamiento térmico por el interior. Sistema "ISOVER".</t>
  </si>
  <si>
    <r>
      <rPr>
        <sz val="8.25"/>
        <color rgb="FF000000"/>
        <rFont val="Arial"/>
        <family val="2"/>
      </rPr>
      <t xml:space="preserve">Rehabilitación energética de techo inclinado sobre espacio no habitable, con aislamiento térmico por el interior. Sistema "ISOVER" formado por: colchoneta ligera de lana de vidrio, IBR "ISOVER", revestida por una de sus caras con papel kraft que actúa como barrera de vapor, de 100 mm de espesor, resistencia térmica 2,5 m²K/W, conductividad térmica 0,04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</si>
  <si>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</si>
  <si>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</si>
  <si>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</si>
  <si>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</si>
  <si>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</si>
  <si>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</si>
  <si>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</si>
  <si>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mt16lvi010aaf</t>
  </si>
  <si>
    <t xml:space="preserve">m²</t>
  </si>
  <si>
    <t xml:space="preserve">Colchoneta ligera de lana de vidrio, IBR "ISOVER", revestida por una de sus caras con papel kraft que actúa como barrera de vapor, de 100 mm de espesor, resistencia térmica 2,5 m²K/W, conductividad térmica 0,04 W/(mK), Euroclase F de reacción al fuego, capacidad de absorción de agua a corto plazo &lt;=1 kg/m² y factor de resistencia a la difusión del vapor de agua 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</si>
  <si>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</si>
  <si>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</si>
  <si>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</si>
  <si>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</si>
  <si>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</si>
  <si>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</si>
  <si>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</si>
  <si>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</si>
  <si>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</si>
  <si>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</si>
  <si>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</si>
  <si>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</si>
  <si>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</si>
  <si>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</si>
  <si>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</si>
  <si>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$ 292,89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</si>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</sst>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1.1</v>
      </c>
      <c r="G10" s="12">
        <v>2132.43</v>
      </c>
      <c r="H10" s="12">
        <f ca="1">ROUND(INDIRECT(ADDRESS(ROW()+(0), COLUMN()+(-2), 1))*INDIRECT(ADDRESS(ROW()+(0), COLUMN()+(-1), 1)), 2)</f>
        <v>2345.67</v>
      </c>
    </row>
    <row r="11" spans="1:8" ht="13.50" thickBot="1" customHeight="1">
      <c r="A11" s="1" t="s">
        <v>15</v>
      </c>
      <c r="B11" s="1"/>
      <c r="C11" s="10" t="s">
        <v>16</v>
      </c>
      <c r="D11" s="10"/>
      <c r="E11" s="1" t="s">
        <v>17</v>
      </c>
      <c r="F11" s="13">
        <v>1</v>
      </c>
      <c r="G11" s="14">
        <v>123.03</v>
      </c>
      <c r="H11" s="14">
        <f ca="1">ROUND(INDIRECT(ADDRESS(ROW()+(0), COLUMN()+(-2), 1))*INDIRECT(ADDRESS(ROW()+(0), COLUMN()+(-1), 1)), 2)</f>
        <v>123.03</v>
      </c>
    </row>
    <row r="12" spans="1:8" ht="13.50" thickBot="1" customHeight="1">
      <c r="A12" s="15"/>
      <c r="B12" s="15"/>
      <c r="C12" s="15"/>
      <c r="D12" s="15"/>
      <c r="E12" s="15"/>
      <c r="F12" s="9" t="s">
        <v>18</v>
      </c>
      <c r="G12" s="9"/>
      <c r="H12" s="17">
        <f ca="1">ROUND(SUM(INDIRECT(ADDRESS(ROW()+(-1), COLUMN()+(0), 1)),INDIRECT(ADDRESS(ROW()+(-2), COLUMN()+(0), 1))), 2)</f>
        <v>2468.7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0.089</v>
      </c>
      <c r="G14" s="12">
        <v>12241</v>
      </c>
      <c r="H14" s="12">
        <f ca="1">ROUND(INDIRECT(ADDRESS(ROW()+(0), COLUMN()+(-2), 1))*INDIRECT(ADDRESS(ROW()+(0), COLUMN()+(-1), 1)), 2)</f>
        <v>1089.45</v>
      </c>
    </row>
    <row r="15" spans="1:8" ht="13.50" thickBot="1" customHeight="1">
      <c r="A15" s="1" t="s">
        <v>23</v>
      </c>
      <c r="B15" s="1"/>
      <c r="C15" s="10" t="s">
        <v>24</v>
      </c>
      <c r="D15" s="10"/>
      <c r="E15" s="1" t="s">
        <v>25</v>
      </c>
      <c r="F15" s="13">
        <v>0.089</v>
      </c>
      <c r="G15" s="14">
        <v>8905.02</v>
      </c>
      <c r="H15" s="14">
        <f ca="1">ROUND(INDIRECT(ADDRESS(ROW()+(0), COLUMN()+(-2), 1))*INDIRECT(ADDRESS(ROW()+(0), COLUMN()+(-1), 1)), 2)</f>
        <v>792.55</v>
      </c>
    </row>
    <row r="16" spans="1:8" ht="13.50" thickBot="1" customHeight="1">
      <c r="A16" s="15"/>
      <c r="B16" s="15"/>
      <c r="C16" s="15"/>
      <c r="D16" s="15"/>
      <c r="E16" s="15"/>
      <c r="F16" s="9" t="s">
        <v>26</v>
      </c>
      <c r="G16" s="9"/>
      <c r="H16" s="17">
        <f ca="1">ROUND(SUM(INDIRECT(ADDRESS(ROW()+(-1), COLUMN()+(0), 1)),INDIRECT(ADDRESS(ROW()+(-2), COLUMN()+(0), 1))), 2)</f>
        <v>1882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4350.7</v>
      </c>
      <c r="H18" s="14">
        <f ca="1">ROUND(INDIRECT(ADDRESS(ROW()+(0), COLUMN()+(-2), 1))*INDIRECT(ADDRESS(ROW()+(0), COLUMN()+(-1), 1))/100, 2)</f>
        <v>87.01</v>
      </c>
    </row>
    <row r="19" spans="1:8" ht="13.50" thickBot="1" customHeight="1">
      <c r="A19" s="21" t="s">
        <v>30</v>
      </c>
      <c r="B19" s="21"/>
      <c r="C19" s="22"/>
      <c r="D19" s="22"/>
      <c r="E19" s="23"/>
      <c r="F19" s="24" t="s">
        <v>31</v>
      </c>
      <c r="G19" s="25"/>
      <c r="H19" s="26">
        <f ca="1">ROUND(SUM(INDIRECT(ADDRESS(ROW()+(-1), COLUMN()+(0), 1)),INDIRECT(ADDRESS(ROW()+(-3), COLUMN()+(0), 1)),INDIRECT(ADDRESS(ROW()+(-7), COLUMN()+(0), 1))), 2)</f>
        <v>4437.71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