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<sst xmlns="http://schemas.openxmlformats.org/spreadsheetml/2006/main" count="38" uniqueCount="38">
  <si>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</si>
  <si>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ZCV200</t>
  </si>
  <si>
    <t xml:space="preserve">Ud</t>
  </si>
  <si>
    <t xml:space="preserve">Unidad agua-agua, bomba de calor geotérmica, para calefacción.</t>
  </si>
  <si>
    <r>
      <rPr>
        <sz val="8.25"/>
        <color rgb="FF000000"/>
        <rFont val="Arial"/>
        <family val="2"/>
      </rPr>
      <t xml:space="preserve">Rehabilitación energética de edificio mediante la colocación, en sustitución de equipo existente, de bomba de calor, agua-agua, geotérmica, alimentación monofásica a 230 V, potencia calorífica nominal 6,9 kW (temperatura de entrada del agua al condensador 30°C, temperatura de salida del agua del condensador 35°C, temperatura de entrada del agua al evaporador 10°C, temperatura de salida del agua del evaporador 7°C) (COP 4,9), potencia sonora 46 dBA, dimensiones 1200x690x600 mm, peso 139 kg, para gas R-407C, con bombas de circulación para los circuitos primario y secundario, compresor de tipo scroll, control de equilibrado energético con sonda exterior, pantalla de información gráfica, resistencia eléctrica seleccionable para 2, 4 ó 6 kW, intercambiador de placas de acero inoxidable, presostato diferencial de caudal, filtro, manómetros, válvula de seguridad y purgador automático de aire.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</si>
  <si>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</si>
  <si>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</si>
  <si>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</si>
  <si>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</si>
  <si>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</si>
  <si>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</si>
  <si>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</si>
  <si>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mt42bcg005a</t>
  </si>
  <si>
    <t xml:space="preserve">Ud</t>
  </si>
  <si>
    <t xml:space="preserve">Bomba de calor, agua-agua, geotérmica, alimentación monofásica a 230 V, potencia calorífica nominal 6,9 kW (temperatura de entrada del agua al condensador 30°C, temperatura de salida del agua del condensador 35°C, temperatura de entrada del agua al evaporador 10°C, temperatura de salida del agua del evaporador 7°C) (COP 4,9), potencia sonora 46 dBA, dimensiones 1200x690x600 mm, peso 139 kg, para gas R-407C, con bombas de circulación para los circuitos primario y secundario, compresor de tipo scroll, control de equilibrado energético con sonda exterior, pantalla de información gráfica, resistencia eléctrica seleccionable para 2, 4 ó 6 kW, intercambiador de placas de acero inoxidable, presostato diferencial de caudal, filtro, manómetros, válvula de seguridad y purgador automático de aire.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</si>
  <si>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</si>
  <si>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</si>
  <si>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</si>
  <si>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mt37www050e</t>
  </si>
  <si>
    <t xml:space="preserve">Ud</t>
  </si>
  <si>
    <t xml:space="preserve">Manguito antivibración, de goma, con rosca de 1 1/4", para una presión máxima de trabajo de 10 bar.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</si>
  <si>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</si>
  <si>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</si>
  <si>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</si>
  <si>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</si>
  <si>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</si>
  <si>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</si>
  <si>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</si>
  <si>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equipos de climatización.</t>
  </si>
  <si>
    <t xml:space="preserve">mo104</t>
  </si>
  <si>
    <t xml:space="preserve">h</t>
  </si>
  <si>
    <t xml:space="preserve">Medio oficial instalador de equipos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</si>
  <si>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</si>
  <si>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</si>
  <si>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</si>
  <si>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</si>
  <si>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$ 1.851.262,79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</si>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</sst>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7.65" customWidth="1"/>
    <col min="4" max="4" width="66.64" customWidth="1"/>
    <col min="5" max="5" width="9.52" customWidth="1"/>
    <col min="6" max="6" width="15.13" customWidth="1"/>
    <col min="7" max="7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18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2.62453e+006</v>
      </c>
      <c r="G10" s="12">
        <f ca="1">ROUND(INDIRECT(ADDRESS(ROW()+(0), COLUMN()+(-2), 1))*INDIRECT(ADDRESS(ROW()+(0), COLUMN()+(-1), 1)), 2)</f>
        <v>2.62453e+006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22431.5</v>
      </c>
      <c r="G11" s="12">
        <f ca="1">ROUND(INDIRECT(ADDRESS(ROW()+(0), COLUMN()+(-2), 1))*INDIRECT(ADDRESS(ROW()+(0), COLUMN()+(-1), 1)), 2)</f>
        <v>44863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4</v>
      </c>
      <c r="F12" s="12">
        <v>442.8</v>
      </c>
      <c r="G12" s="12">
        <f ca="1">ROUND(INDIRECT(ADDRESS(ROW()+(0), COLUMN()+(-2), 1))*INDIRECT(ADDRESS(ROW()+(0), COLUMN()+(-1), 1)), 2)</f>
        <v>1771.2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4</v>
      </c>
      <c r="F13" s="14">
        <v>199.91</v>
      </c>
      <c r="G13" s="14">
        <f ca="1">ROUND(INDIRECT(ADDRESS(ROW()+(0), COLUMN()+(-2), 1))*INDIRECT(ADDRESS(ROW()+(0), COLUMN()+(-1), 1)), 2)</f>
        <v>799.64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2.67196e+006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7.758</v>
      </c>
      <c r="F16" s="12">
        <v>12241</v>
      </c>
      <c r="G16" s="12">
        <f ca="1">ROUND(INDIRECT(ADDRESS(ROW()+(0), COLUMN()+(-2), 1))*INDIRECT(ADDRESS(ROW()+(0), COLUMN()+(-1), 1)), 2)</f>
        <v>94965.9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7.758</v>
      </c>
      <c r="F17" s="14">
        <v>8888.07</v>
      </c>
      <c r="G17" s="14">
        <f ca="1">ROUND(INDIRECT(ADDRESS(ROW()+(0), COLUMN()+(-2), 1))*INDIRECT(ADDRESS(ROW()+(0), COLUMN()+(-1), 1)), 2)</f>
        <v>68953.6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163920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2.83588e+006</v>
      </c>
      <c r="G20" s="14">
        <f ca="1">ROUND(INDIRECT(ADDRESS(ROW()+(0), COLUMN()+(-2), 1))*INDIRECT(ADDRESS(ROW()+(0), COLUMN()+(-1), 1))/100, 2)</f>
        <v>56717.6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2.8926e+006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