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<sst xmlns="http://schemas.openxmlformats.org/spreadsheetml/2006/main" count="32" uniqueCount="32">
  <si>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</si>
  <si>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XAY010</t>
  </si>
  <si>
    <t xml:space="preserve">Ud</t>
  </si>
  <si>
    <t xml:space="preserve">Ensayo de yeso.</t>
  </si>
  <si>
    <r>
      <rPr>
        <sz val="8.25"/>
        <color rgb="FF000000"/>
        <rFont val="Arial"/>
        <family val="2"/>
      </rPr>
      <t xml:space="preserve">Ensayo sobre una muestra de yeso, con determinación de: análisis químico, absorción de agua.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</si>
  <si>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</si>
  <si>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</si>
  <si>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</si>
  <si>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</si>
  <si>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</si>
  <si>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</si>
  <si>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</si>
  <si>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mt49des010</t>
  </si>
  <si>
    <t xml:space="preserve">Ud</t>
  </si>
  <si>
    <t xml:space="preserve">Repercusión de desplazamiento a obra para la toma de muestras.</t>
  </si>
  <si>
    <t xml:space="preserve">mt49yga020</t>
  </si>
  <si>
    <t xml:space="preserve">Ud</t>
  </si>
  <si>
    <t xml:space="preserve">Toma en obra de muestras de yesos, cuyo peso no exceda de 50 kg.</t>
  </si>
  <si>
    <t xml:space="preserve">mt49yga050</t>
  </si>
  <si>
    <t xml:space="preserve">Ud</t>
  </si>
  <si>
    <t xml:space="preserve">Análisis químico de yesos de construcción.</t>
  </si>
  <si>
    <t xml:space="preserve">mt49yga100</t>
  </si>
  <si>
    <t xml:space="preserve">Ud</t>
  </si>
  <si>
    <t xml:space="preserve">Ensayo para determinar la absorción de una muestra de yeso fraguada mediante saturación y secado a 105°C, la densidad aparente y la densidad saturada.</t>
  </si>
  <si>
    <t xml:space="preserve">mt49yga030</t>
  </si>
  <si>
    <t xml:space="preserve">Ud</t>
  </si>
  <si>
    <t xml:space="preserve">Informe de resultados de los ensayos realizados sobre una muestra de yeso.</t>
  </si>
  <si>
    <t xml:space="preserve">Subtotal materiales: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</si>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</sst>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23" customWidth="1"/>
    <col min="3" max="3" width="2.89" customWidth="1"/>
    <col min="4" max="4" width="4.76" customWidth="1"/>
    <col min="5" max="5" width="75.99" customWidth="1"/>
    <col min="6" max="6" width="10.03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9.39</v>
      </c>
      <c r="H10" s="12">
        <f ca="1">ROUND(INDIRECT(ADDRESS(ROW()+(0), COLUMN()+(-2), 1))*INDIRECT(ADDRESS(ROW()+(0), COLUMN()+(-1), 1)), 2)</f>
        <v>9.39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406.06</v>
      </c>
      <c r="H11" s="12">
        <f ca="1">ROUND(INDIRECT(ADDRESS(ROW()+(0), COLUMN()+(-2), 1))*INDIRECT(ADDRESS(ROW()+(0), COLUMN()+(-1), 1)), 2)</f>
        <v>406.06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2607.3</v>
      </c>
      <c r="H12" s="12">
        <f ca="1">ROUND(INDIRECT(ADDRESS(ROW()+(0), COLUMN()+(-2), 1))*INDIRECT(ADDRESS(ROW()+(0), COLUMN()+(-1), 1)), 2)</f>
        <v>2607.3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509.66</v>
      </c>
      <c r="H13" s="12">
        <f ca="1">ROUND(INDIRECT(ADDRESS(ROW()+(0), COLUMN()+(-2), 1))*INDIRECT(ADDRESS(ROW()+(0), COLUMN()+(-1), 1)), 2)</f>
        <v>509.66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</v>
      </c>
      <c r="G14" s="14">
        <v>1218.18</v>
      </c>
      <c r="H14" s="14">
        <f ca="1">ROUND(INDIRECT(ADDRESS(ROW()+(0), COLUMN()+(-2), 1))*INDIRECT(ADDRESS(ROW()+(0), COLUMN()+(-1), 1)), 2)</f>
        <v>1218.18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4750.59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9"/>
      <c r="B17" s="19"/>
      <c r="C17" s="20" t="s">
        <v>29</v>
      </c>
      <c r="D17" s="20"/>
      <c r="E17" s="19" t="s">
        <v>30</v>
      </c>
      <c r="F17" s="13">
        <v>2</v>
      </c>
      <c r="G17" s="14">
        <f ca="1">ROUND(SUM(INDIRECT(ADDRESS(ROW()+(-2), COLUMN()+(1), 1))), 2)</f>
        <v>4750.59</v>
      </c>
      <c r="H17" s="14">
        <f ca="1">ROUND(INDIRECT(ADDRESS(ROW()+(0), COLUMN()+(-2), 1))*INDIRECT(ADDRESS(ROW()+(0), COLUMN()+(-1), 1))/100, 2)</f>
        <v>95.01</v>
      </c>
    </row>
    <row r="18" spans="1:8" ht="13.50" thickBot="1" customHeight="1">
      <c r="A18" s="8"/>
      <c r="B18" s="8"/>
      <c r="C18" s="8"/>
      <c r="D18" s="8"/>
      <c r="E18" s="8"/>
      <c r="F18" s="21" t="s">
        <v>31</v>
      </c>
      <c r="G18" s="21"/>
      <c r="H18" s="22">
        <f ca="1">ROUND(SUM(INDIRECT(ADDRESS(ROW()+(-1), COLUMN()+(0), 1)),INDIRECT(ADDRESS(ROW()+(-3), COLUMN()+(0), 1))), 2)</f>
        <v>4845.6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