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<sst xmlns="http://schemas.openxmlformats.org/spreadsheetml/2006/main" count="41" uniqueCount="41">
  <si>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</si>
  <si>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XAY010</t>
  </si>
  <si>
    <t xml:space="preserve">Ud</t>
  </si>
  <si>
    <t xml:space="preserve">Ensayo de yeso.</t>
  </si>
  <si>
    <r>
      <rPr>
        <sz val="8.25"/>
        <color rgb="FF000000"/>
        <rFont val="Arial"/>
        <family val="2"/>
      </rPr>
      <t xml:space="preserve">Ensayo sobre una muestra de yeso, con determinación de: análisis químico, análisis de fases, humedad, absorción de agua, índice de pureza.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</si>
  <si>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</si>
  <si>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</si>
  <si>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</si>
  <si>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</si>
  <si>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</si>
  <si>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</si>
  <si>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</si>
  <si>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</si>
  <si>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</si>
  <si>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</si>
  <si>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</si>
  <si>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</si>
  <si>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yesos, cuyo peso no exceda de 50 kg.</t>
  </si>
  <si>
    <t xml:space="preserve">mt49yga050</t>
  </si>
  <si>
    <t xml:space="preserve">Ud</t>
  </si>
  <si>
    <t xml:space="preserve">Análisis químico de yesos de construcción.</t>
  </si>
  <si>
    <t xml:space="preserve">mt49yga060</t>
  </si>
  <si>
    <t xml:space="preserve">Ud</t>
  </si>
  <si>
    <t xml:space="preserve">Análisis de fases de yesos de construcción, según ASTM C471M.</t>
  </si>
  <si>
    <t xml:space="preserve">mt49yga090</t>
  </si>
  <si>
    <t xml:space="preserve">Ud</t>
  </si>
  <si>
    <t xml:space="preserve">Ensayo para determinar la humedad de una muestra de yeso fraguada, mediante secado en estufa a 105°C.</t>
  </si>
  <si>
    <t xml:space="preserve">mt49yga100</t>
  </si>
  <si>
    <t xml:space="preserve">Ud</t>
  </si>
  <si>
    <t xml:space="preserve">Ensayo para determinar la absorción de una muestra de yeso fraguada mediante saturación y secado a 105°C, la densidad aparente y la densidad saturada.</t>
  </si>
  <si>
    <t xml:space="preserve">mt49yga120</t>
  </si>
  <si>
    <t xml:space="preserve">Ud</t>
  </si>
  <si>
    <t xml:space="preserve">Ensayo para determinar el índice de pureza de una muestra de yeso, incluyendo las determinaciones de agua combinada y trióxido de azufre.</t>
  </si>
  <si>
    <t xml:space="preserve">mt49yga030</t>
  </si>
  <si>
    <t xml:space="preserve">Ud</t>
  </si>
  <si>
    <t xml:space="preserve">Informe de resultados de los ensayos realizados sobre una muestra de yeso.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</si>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</sst>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9.39</v>
      </c>
      <c r="H10" s="12">
        <f ca="1">ROUND(INDIRECT(ADDRESS(ROW()+(0), COLUMN()+(-2), 1))*INDIRECT(ADDRESS(ROW()+(0), COLUMN()+(-1), 1)), 2)</f>
        <v>9.39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406.06</v>
      </c>
      <c r="H11" s="12">
        <f ca="1">ROUND(INDIRECT(ADDRESS(ROW()+(0), COLUMN()+(-2), 1))*INDIRECT(ADDRESS(ROW()+(0), COLUMN()+(-1), 1)), 2)</f>
        <v>406.06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2607.3</v>
      </c>
      <c r="H12" s="12">
        <f ca="1">ROUND(INDIRECT(ADDRESS(ROW()+(0), COLUMN()+(-2), 1))*INDIRECT(ADDRESS(ROW()+(0), COLUMN()+(-1), 1)), 2)</f>
        <v>2607.3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1296.68</v>
      </c>
      <c r="H13" s="12">
        <f ca="1">ROUND(INDIRECT(ADDRESS(ROW()+(0), COLUMN()+(-2), 1))*INDIRECT(ADDRESS(ROW()+(0), COLUMN()+(-1), 1)), 2)</f>
        <v>1296.68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102.21</v>
      </c>
      <c r="H14" s="12">
        <f ca="1">ROUND(INDIRECT(ADDRESS(ROW()+(0), COLUMN()+(-2), 1))*INDIRECT(ADDRESS(ROW()+(0), COLUMN()+(-1), 1)), 2)</f>
        <v>102.21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509.66</v>
      </c>
      <c r="H15" s="12">
        <f ca="1">ROUND(INDIRECT(ADDRESS(ROW()+(0), COLUMN()+(-2), 1))*INDIRECT(ADDRESS(ROW()+(0), COLUMN()+(-1), 1)), 2)</f>
        <v>509.66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</v>
      </c>
      <c r="G16" s="12">
        <v>1621.82</v>
      </c>
      <c r="H16" s="12">
        <f ca="1">ROUND(INDIRECT(ADDRESS(ROW()+(0), COLUMN()+(-2), 1))*INDIRECT(ADDRESS(ROW()+(0), COLUMN()+(-1), 1)), 2)</f>
        <v>1621.82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3">
        <v>1</v>
      </c>
      <c r="G17" s="14">
        <v>1218.18</v>
      </c>
      <c r="H17" s="14">
        <f ca="1">ROUND(INDIRECT(ADDRESS(ROW()+(0), COLUMN()+(-2), 1))*INDIRECT(ADDRESS(ROW()+(0), COLUMN()+(-1), 1)), 2)</f>
        <v>1218.18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7771.3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9"/>
      <c r="B20" s="19"/>
      <c r="C20" s="20" t="s">
        <v>38</v>
      </c>
      <c r="D20" s="20"/>
      <c r="E20" s="19" t="s">
        <v>39</v>
      </c>
      <c r="F20" s="13">
        <v>2</v>
      </c>
      <c r="G20" s="14">
        <f ca="1">ROUND(SUM(INDIRECT(ADDRESS(ROW()+(-2), COLUMN()+(1), 1))), 2)</f>
        <v>7771.3</v>
      </c>
      <c r="H20" s="14">
        <f ca="1">ROUND(INDIRECT(ADDRESS(ROW()+(0), COLUMN()+(-2), 1))*INDIRECT(ADDRESS(ROW()+(0), COLUMN()+(-1), 1))/100, 2)</f>
        <v>155.43</v>
      </c>
    </row>
    <row r="21" spans="1:8" ht="13.50" thickBot="1" customHeight="1">
      <c r="A21" s="8"/>
      <c r="B21" s="8"/>
      <c r="C21" s="8"/>
      <c r="D21" s="8"/>
      <c r="E21" s="8"/>
      <c r="F21" s="21" t="s">
        <v>40</v>
      </c>
      <c r="G21" s="21"/>
      <c r="H21" s="22">
        <f ca="1">ROUND(SUM(INDIRECT(ADDRESS(ROW()+(-1), COLUMN()+(0), 1)),INDIRECT(ADDRESS(ROW()+(-3), COLUMN()+(0), 1))), 2)</f>
        <v>7926.73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