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<sst xmlns="http://schemas.openxmlformats.org/spreadsheetml/2006/main" count="40" uniqueCount="40">
  <si>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</si>
  <si>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UVM030</t>
  </si>
  <si>
    <t xml:space="preserve">m²</t>
  </si>
  <si>
    <t xml:space="preserve">Muro de gaviones para vallado de lote.</t>
  </si>
  <si>
    <r>
      <rPr>
        <sz val="8.25"/>
        <color rgb="FF000000"/>
        <rFont val="Arial"/>
        <family val="2"/>
      </rPr>
      <t xml:space="preserve">Vallado de lote formado por muro de gaviones con dos caras vistas compuesto por gavión de 2000x1400x250 mm de malla soldada, de alambre de acero galvanizado, de 6 mm de diámetro, con una apertura de malla de 50x200 mm en todas las caras, con una resistencia a la corrosión en niebla salina superior a 3000 horas y una resistencia mínima a la tracción del alambre de 450 N/mm²; y relleno con medios mecánicos con cantos rodados, de granulometría comprendida entre 150 y 200 mm.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</si>
  <si>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</si>
  <si>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</si>
  <si>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</si>
  <si>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</si>
  <si>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</si>
  <si>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</si>
  <si>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</si>
  <si>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mt07etf035A</t>
  </si>
  <si>
    <t xml:space="preserve">Ud</t>
  </si>
  <si>
    <t xml:space="preserve">Gavión de 2000x1400x250 mm de malla soldada, de alambre de acero galvanizado, de 6 mm de diámetro, con una apertura de malla de 50x200 mm en todas las caras, con una resistencia a la corrosión en niebla salina superior a 3000 horas según ISO 10289 e ISO 9227 y una resistencia mínima a la tracción del alambre de 450 N/mm² y dos caños huecos de acero de 60 mm de diámetro para su anclaje a la fundación.</t>
  </si>
  <si>
    <t xml:space="preserve">mt06psm010f</t>
  </si>
  <si>
    <t xml:space="preserve">m³</t>
  </si>
  <si>
    <t xml:space="preserve">Cantos rodados de granulometría comprendida entre 150 y 200 mm, con desgaste en el ensayo de Los Ángeles &lt; 50.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</si>
  <si>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</si>
  <si>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</si>
  <si>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</si>
  <si>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</si>
  <si>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</si>
  <si>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</si>
  <si>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</si>
  <si>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</si>
  <si>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</si>
  <si>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</si>
  <si>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</si>
  <si>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</si>
  <si>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</si>
  <si>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</si>
  <si>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</si>
  <si>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</si>
  <si>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</si>
  <si>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</si>
  <si>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</si>
  <si>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</si>
  <si>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$ 6.659,85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</si>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</sst>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0.36</v>
      </c>
      <c r="G10" s="12">
        <v>1156.55</v>
      </c>
      <c r="H10" s="12">
        <f ca="1">ROUND(INDIRECT(ADDRESS(ROW()+(0), COLUMN()+(-2), 1))*INDIRECT(ADDRESS(ROW()+(0), COLUMN()+(-1), 1)), 2)</f>
        <v>416.36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0.275</v>
      </c>
      <c r="G11" s="14">
        <v>272.69</v>
      </c>
      <c r="H11" s="14">
        <f ca="1">ROUND(INDIRECT(ADDRESS(ROW()+(0), COLUMN()+(-2), 1))*INDIRECT(ADDRESS(ROW()+(0), COLUMN()+(-1), 1)), 2)</f>
        <v>74.99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0.927</v>
      </c>
      <c r="G14" s="12">
        <v>13333.9</v>
      </c>
      <c r="H14" s="12">
        <f ca="1">ROUND(INDIRECT(ADDRESS(ROW()+(0), COLUMN()+(-2), 1))*INDIRECT(ADDRESS(ROW()+(0), COLUMN()+(-1), 1)), 2)</f>
        <v>12360.5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0.927</v>
      </c>
      <c r="G15" s="14">
        <v>11556</v>
      </c>
      <c r="H15" s="14">
        <f ca="1">ROUND(INDIRECT(ADDRESS(ROW()+(0), COLUMN()+(-2), 1))*INDIRECT(ADDRESS(ROW()+(0), COLUMN()+(-1), 1)), 2)</f>
        <v>10712.4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23072.9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0.959</v>
      </c>
      <c r="G18" s="12">
        <v>11912.7</v>
      </c>
      <c r="H18" s="12">
        <f ca="1">ROUND(INDIRECT(ADDRESS(ROW()+(0), COLUMN()+(-2), 1))*INDIRECT(ADDRESS(ROW()+(0), COLUMN()+(-1), 1)), 2)</f>
        <v>11424.2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0.959</v>
      </c>
      <c r="G19" s="14">
        <v>8905.02</v>
      </c>
      <c r="H19" s="14">
        <f ca="1">ROUND(INDIRECT(ADDRESS(ROW()+(0), COLUMN()+(-2), 1))*INDIRECT(ADDRESS(ROW()+(0), COLUMN()+(-1), 1)), 2)</f>
        <v>8539.91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19964.2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43528.4</v>
      </c>
      <c r="H22" s="14">
        <f ca="1">ROUND(INDIRECT(ADDRESS(ROW()+(0), COLUMN()+(-2), 1))*INDIRECT(ADDRESS(ROW()+(0), COLUMN()+(-1), 1))/100, 2)</f>
        <v>870.57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44399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