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<sst xmlns="http://schemas.openxmlformats.org/spreadsheetml/2006/main" count="40" uniqueCount="40">
  <si>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</si>
  <si>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UVM030</t>
  </si>
  <si>
    <t xml:space="preserve">m²</t>
  </si>
  <si>
    <t xml:space="preserve">Muro de gaviones para vallado de lote.</t>
  </si>
  <si>
    <r>
      <rPr>
        <sz val="8.25"/>
        <color rgb="FF000000"/>
        <rFont val="Arial"/>
        <family val="2"/>
      </rPr>
      <t xml:space="preserve">Vallado de lote formado por muro de gaviones con dos caras vistas compuesto por gavión de 2000x1000x250 mm de malla soldada, de alambre de acero galvanizado, de 3,5 a 6 mm de diámetro, con una apertura de malla de 25x100 mm en todas las caras, con una resistencia a la corrosión en niebla salina superior a 3000 horas y una resistencia mínima a la tracción del alambre de 450 N/mm²; y relleno con medios mecánicos con piedra granítica, de granulometría comprendida entre 150 y 200 mm. El precio no incluye la fundación.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</si>
  <si>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</si>
  <si>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</si>
  <si>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</si>
  <si>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</si>
  <si>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</si>
  <si>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</si>
  <si>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</si>
  <si>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mt07etf035a</t>
  </si>
  <si>
    <t xml:space="preserve">Ud</t>
  </si>
  <si>
    <t xml:space="preserve">Gavión de 2000x1000x250 mm de malla soldada, de alambre de acero galvanizado, de 3,5 a 6 mm de diámetro, con una apertura de malla de 25x100 mm en todas las caras, con una resistencia a la corrosión en niebla salina superior a 3000 horas según ISO 10289 e ISO 9227 y una resistencia mínima a la tracción del alambre de 450 N/mm² y dos caños huecos de acero de 60 mm de diámetro para su anclaje a la fundación.</t>
  </si>
  <si>
    <t xml:space="preserve">mt06psm010d</t>
  </si>
  <si>
    <t xml:space="preserve">m³</t>
  </si>
  <si>
    <t xml:space="preserve">Piedra granítica de granulometría comprendida entre 150 y 200 mm, con desgaste en el ensayo de Los Ángeles &lt; 50.</t>
  </si>
  <si>
    <t xml:space="preserve">Subtotal materiales:</t>
  </si>
  <si>
    <t xml:space="preserve">Equipo</t>
  </si>
  <si>
    <t xml:space="preserve">mq01exn020a</t>
  </si>
  <si>
    <t xml:space="preserve">h</t>
  </si>
  <si>
    <t xml:space="preserve">Retroexcavadora hidráulica sobre neumáticos, de 105 kW.</t>
  </si>
  <si>
    <t xml:space="preserve">mq04cab010c</t>
  </si>
  <si>
    <t xml:space="preserve">h</t>
  </si>
  <si>
    <t xml:space="preserve">Camión basculante de 12 t de carga, de 162 kW.</t>
  </si>
  <si>
    <t xml:space="preserve">Subtotal equipo:</t>
  </si>
  <si>
    <t xml:space="preserve">Mano de obra</t>
  </si>
  <si>
    <t xml:space="preserve">mo041</t>
  </si>
  <si>
    <t xml:space="preserve">h</t>
  </si>
  <si>
    <t xml:space="preserve">Oficial albañil de obra civil.</t>
  </si>
  <si>
    <t xml:space="preserve">mo087</t>
  </si>
  <si>
    <t xml:space="preserve">h</t>
  </si>
  <si>
    <t xml:space="preserve">Medio oficial albañil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</si>
  <si>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</si>
  <si>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</si>
  <si>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</si>
  <si>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</si>
  <si>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$ 9.162,09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</si>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</sst>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25" customWidth="1"/>
    <col min="3" max="3" width="2.04" customWidth="1"/>
    <col min="4" max="4" width="5.61" customWidth="1"/>
    <col min="5" max="5" width="69.36" customWidth="1"/>
    <col min="6" max="6" width="11.56" customWidth="1"/>
    <col min="7" max="7" width="14.45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0.5</v>
      </c>
      <c r="G10" s="12">
        <v>1249.12</v>
      </c>
      <c r="H10" s="12">
        <f ca="1">ROUND(INDIRECT(ADDRESS(ROW()+(0), COLUMN()+(-2), 1))*INDIRECT(ADDRESS(ROW()+(0), COLUMN()+(-1), 1)), 2)</f>
        <v>624.56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0.275</v>
      </c>
      <c r="G11" s="14">
        <v>237.24</v>
      </c>
      <c r="H11" s="14">
        <f ca="1">ROUND(INDIRECT(ADDRESS(ROW()+(0), COLUMN()+(-2), 1))*INDIRECT(ADDRESS(ROW()+(0), COLUMN()+(-1), 1)), 2)</f>
        <v>65.24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689.8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1.275</v>
      </c>
      <c r="G14" s="12">
        <v>13333.9</v>
      </c>
      <c r="H14" s="12">
        <f ca="1">ROUND(INDIRECT(ADDRESS(ROW()+(0), COLUMN()+(-2), 1))*INDIRECT(ADDRESS(ROW()+(0), COLUMN()+(-1), 1)), 2)</f>
        <v>17000.7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1.275</v>
      </c>
      <c r="G15" s="14">
        <v>11556</v>
      </c>
      <c r="H15" s="14">
        <f ca="1">ROUND(INDIRECT(ADDRESS(ROW()+(0), COLUMN()+(-2), 1))*INDIRECT(ADDRESS(ROW()+(0), COLUMN()+(-1), 1)), 2)</f>
        <v>14733.9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31734.6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1.319</v>
      </c>
      <c r="G18" s="12">
        <v>11912.7</v>
      </c>
      <c r="H18" s="12">
        <f ca="1">ROUND(INDIRECT(ADDRESS(ROW()+(0), COLUMN()+(-2), 1))*INDIRECT(ADDRESS(ROW()+(0), COLUMN()+(-1), 1)), 2)</f>
        <v>15712.8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1.319</v>
      </c>
      <c r="G19" s="14">
        <v>8905.02</v>
      </c>
      <c r="H19" s="14">
        <f ca="1">ROUND(INDIRECT(ADDRESS(ROW()+(0), COLUMN()+(-2), 1))*INDIRECT(ADDRESS(ROW()+(0), COLUMN()+(-1), 1)), 2)</f>
        <v>11745.7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27458.5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1)),INDIRECT(ADDRESS(ROW()+(-10), COLUMN()+(1), 1))), 2)</f>
        <v>59882.9</v>
      </c>
      <c r="H22" s="14">
        <f ca="1">ROUND(INDIRECT(ADDRESS(ROW()+(0), COLUMN()+(-2), 1))*INDIRECT(ADDRESS(ROW()+(0), COLUMN()+(-1), 1))/100, 2)</f>
        <v>1197.66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1)),INDIRECT(ADDRESS(ROW()+(-11), COLUMN()+(0), 1))), 2)</f>
        <v>61080.6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