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<sst xmlns="http://schemas.openxmlformats.org/spreadsheetml/2006/main" count="32" uniqueCount="32">
  <si>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</si>
  <si>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</si>
  <si>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</si>
  <si>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Cámara de inspección de conexión eléctrica.</t>
  </si>
  <si>
    <r>
      <rPr>
        <sz val="8.25"/>
        <color rgb="FF000000"/>
        <rFont val="Arial"/>
        <family val="2"/>
      </rPr>
      <t xml:space="preserve">Cámara de inspección de conexión eléctrica, prefabricada de hormigón, sin fondo, registrable, de 30x30x30 cm de medidas interiores, con paredes rebajadas para la entrada de caños, capaz de soportar una carga de 400 kN, con marco de acero galvanizado y tapa de hormigón armado aligerado, de 39,5x38,5 cm, para cámara de inspección de conexión eléctrica, capaz de soportar una carga de 125 kN.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</si>
  <si>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</si>
  <si>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</si>
  <si>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</si>
  <si>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</si>
  <si>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</si>
  <si>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</si>
  <si>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</si>
  <si>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mt35arg100a</t>
  </si>
  <si>
    <t xml:space="preserve">Ud</t>
  </si>
  <si>
    <t xml:space="preserve">Cámara de inspección de conexión eléctrica, prefabricada de hormigón, sin fondo, registrable, de 30x30x30 cm de medidas interiores, con paredes rebajadas para la entrada de caños, capaz de soportar una carga de 400 kN.</t>
  </si>
  <si>
    <t xml:space="preserve">mt35arg105a</t>
  </si>
  <si>
    <t xml:space="preserve">Ud</t>
  </si>
  <si>
    <t xml:space="preserve">Marco de acero galvanizado y tapa de hormigón armado aligerado, de 39,5x38,5 cm, para cámara de inspección de conexión eléctrica, capaz de soportar una carga de 125 kN.</t>
  </si>
  <si>
    <t xml:space="preserve">Subtotal materiales:</t>
  </si>
  <si>
    <t xml:space="preserve">Mano de obra</t>
  </si>
  <si>
    <t xml:space="preserve">mo020</t>
  </si>
  <si>
    <t xml:space="preserve">h</t>
  </si>
  <si>
    <t xml:space="preserve">Oficial albañil.</t>
  </si>
  <si>
    <t xml:space="preserve">mo077</t>
  </si>
  <si>
    <t xml:space="preserve">h</t>
  </si>
  <si>
    <t xml:space="preserve">Medio oficial albañil.</t>
  </si>
  <si>
    <t xml:space="preserve">Subtotal mano de obra:</t>
  </si>
  <si>
    <t xml:space="preserve">Herramientas</t>
  </si>
  <si>
    <t xml:space="preserve">%</t>
  </si>
  <si>
    <t xml:space="preserve">Herramientas</t>
  </si>
  <si>
    <t xml:space="preserve">Coste de mantenimiento decenal: $ 3.070,60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</si>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</sst>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7512.69</v>
      </c>
      <c r="H10" s="12">
        <f ca="1">ROUND(INDIRECT(ADDRESS(ROW()+(0), COLUMN()+(-2), 1))*INDIRECT(ADDRESS(ROW()+(0), COLUMN()+(-1), 1)), 2)</f>
        <v>7512.69</v>
      </c>
    </row>
    <row r="11" spans="1:8" ht="34.50" thickBot="1" customHeight="1">
      <c r="A11" s="1" t="s">
        <v>15</v>
      </c>
      <c r="B11" s="1"/>
      <c r="C11" s="10" t="s">
        <v>16</v>
      </c>
      <c r="D11" s="10"/>
      <c r="E11" s="1" t="s">
        <v>17</v>
      </c>
      <c r="F11" s="13">
        <v>1</v>
      </c>
      <c r="G11" s="14">
        <v>18859.3</v>
      </c>
      <c r="H11" s="14">
        <f ca="1">ROUND(INDIRECT(ADDRESS(ROW()+(0), COLUMN()+(-2), 1))*INDIRECT(ADDRESS(ROW()+(0), COLUMN()+(-1), 1)), 2)</f>
        <v>18859.3</v>
      </c>
    </row>
    <row r="12" spans="1:8" ht="13.50" thickBot="1" customHeight="1">
      <c r="A12" s="15"/>
      <c r="B12" s="15"/>
      <c r="C12" s="15"/>
      <c r="D12" s="15"/>
      <c r="E12" s="15"/>
      <c r="F12" s="9" t="s">
        <v>18</v>
      </c>
      <c r="G12" s="9"/>
      <c r="H12" s="17">
        <f ca="1">ROUND(SUM(INDIRECT(ADDRESS(ROW()+(-1), COLUMN()+(0), 1)),INDIRECT(ADDRESS(ROW()+(-2), COLUMN()+(0), 1))), 2)</f>
        <v>26372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0.585</v>
      </c>
      <c r="G14" s="12">
        <v>32526.9</v>
      </c>
      <c r="H14" s="12">
        <f ca="1">ROUND(INDIRECT(ADDRESS(ROW()+(0), COLUMN()+(-2), 1))*INDIRECT(ADDRESS(ROW()+(0), COLUMN()+(-1), 1)), 2)</f>
        <v>19028.3</v>
      </c>
    </row>
    <row r="15" spans="1:8" ht="13.50" thickBot="1" customHeight="1">
      <c r="A15" s="1" t="s">
        <v>23</v>
      </c>
      <c r="B15" s="1"/>
      <c r="C15" s="10" t="s">
        <v>24</v>
      </c>
      <c r="D15" s="10"/>
      <c r="E15" s="1" t="s">
        <v>25</v>
      </c>
      <c r="F15" s="13">
        <v>0.609</v>
      </c>
      <c r="G15" s="14">
        <v>24314.7</v>
      </c>
      <c r="H15" s="14">
        <f ca="1">ROUND(INDIRECT(ADDRESS(ROW()+(0), COLUMN()+(-2), 1))*INDIRECT(ADDRESS(ROW()+(0), COLUMN()+(-1), 1)), 2)</f>
        <v>14807.7</v>
      </c>
    </row>
    <row r="16" spans="1:8" ht="13.50" thickBot="1" customHeight="1">
      <c r="A16" s="15"/>
      <c r="B16" s="15"/>
      <c r="C16" s="15"/>
      <c r="D16" s="15"/>
      <c r="E16" s="15"/>
      <c r="F16" s="9" t="s">
        <v>26</v>
      </c>
      <c r="G16" s="9"/>
      <c r="H16" s="17">
        <f ca="1">ROUND(SUM(INDIRECT(ADDRESS(ROW()+(-1), COLUMN()+(0), 1)),INDIRECT(ADDRESS(ROW()+(-2), COLUMN()+(0), 1))), 2)</f>
        <v>33835.9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60207.9</v>
      </c>
      <c r="H18" s="14">
        <f ca="1">ROUND(INDIRECT(ADDRESS(ROW()+(0), COLUMN()+(-2), 1))*INDIRECT(ADDRESS(ROW()+(0), COLUMN()+(-1), 1))/100, 2)</f>
        <v>1204.16</v>
      </c>
    </row>
    <row r="19" spans="1:8" ht="13.50" thickBot="1" customHeight="1">
      <c r="A19" s="21" t="s">
        <v>30</v>
      </c>
      <c r="B19" s="21"/>
      <c r="C19" s="22"/>
      <c r="D19" s="22"/>
      <c r="E19" s="23"/>
      <c r="F19" s="24" t="s">
        <v>31</v>
      </c>
      <c r="G19" s="25"/>
      <c r="H19" s="26">
        <f ca="1">ROUND(SUM(INDIRECT(ADDRESS(ROW()+(-1), COLUMN()+(0), 1)),INDIRECT(ADDRESS(ROW()+(-3), COLUMN()+(0), 1)),INDIRECT(ADDRESS(ROW()+(-7), COLUMN()+(0), 1))), 2)</f>
        <v>61412.1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