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<sst xmlns="http://schemas.openxmlformats.org/spreadsheetml/2006/main" count="44" uniqueCount="44">
  <si>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</si>
  <si>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SAC005</t>
  </si>
  <si>
    <t xml:space="preserve">Ud</t>
  </si>
  <si>
    <t xml:space="preserve">Conjunto de artefactos sanitarios.</t>
  </si>
  <si>
    <r>
      <rPr>
        <sz val="8.25"/>
        <color rgb="FF000000"/>
        <rFont val="Arial"/>
        <family val="2"/>
      </rPr>
      <t xml:space="preserve">Conjunto de artefactos sanitarios en baño formado por: bacha de porcelana sanitaria, con pedestal, gama básica, color blanco, de 520x410 mm; inodoro de porcelana sanitaria, con tanque bajo, gama básica, color blanco, con asiento y tapa lacados, mecanismo de descarga de 3/6 litros, con juego de fijación y codo de evacuación; bidé de porcelana sanitaria, gama básica, color blanco, sin tapa. Incluso desagües, llaves de regulación, enlaces de alimentación flexibles y sellado con silicona.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</si>
  <si>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</si>
  <si>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</si>
  <si>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</si>
  <si>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</si>
  <si>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</si>
  <si>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</si>
  <si>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</si>
  <si>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mt30lps010aa</t>
  </si>
  <si>
    <t xml:space="preserve">Ud</t>
  </si>
  <si>
    <t xml:space="preserve">Bacha de porcelana sanitaria, con pedestal, gama básica, color blanco, de 520x410 mm, con juego de fijación.</t>
  </si>
  <si>
    <t xml:space="preserve">mt30ips010a</t>
  </si>
  <si>
    <t xml:space="preserve">Ud</t>
  </si>
  <si>
    <t xml:space="preserve">Inodoro de porcelana sanitaria, con tanque bajo, gama básica, color blanco, con asiento y tapa lacados, mecanismo de descarga de 3/6 litros, con juego de fijación y codo de evacuación.</t>
  </si>
  <si>
    <t xml:space="preserve">mt30bps010a</t>
  </si>
  <si>
    <t xml:space="preserve">Ud</t>
  </si>
  <si>
    <t xml:space="preserve">Bidé de porcelana sanitaria, gama básica, color blanco, sin tapa,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</si>
  <si>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</si>
  <si>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</si>
  <si>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</si>
  <si>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mt38tew010a</t>
  </si>
  <si>
    <t xml:space="preserve">Ud</t>
  </si>
  <si>
    <t xml:space="preserve">Latiguillo flexible de 20 cm y 1/2" de diámetro.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</si>
  <si>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</si>
  <si>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</si>
  <si>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</si>
  <si>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</si>
  <si>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</si>
  <si>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</si>
  <si>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</si>
  <si>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</si>
  <si>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</si>
  <si>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</si>
  <si>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</si>
  <si>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</si>
  <si>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</si>
  <si>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</si>
  <si>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</si>
  <si>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$ 101.683,95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</si>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</sst>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42823.8</v>
      </c>
      <c r="G10" s="12">
        <f ca="1">ROUND(INDIRECT(ADDRESS(ROW()+(0), COLUMN()+(-2), 1))*INDIRECT(ADDRESS(ROW()+(0), COLUMN()+(-1), 1)), 2)</f>
        <v>42823.8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92945.3</v>
      </c>
      <c r="G11" s="12">
        <f ca="1">ROUND(INDIRECT(ADDRESS(ROW()+(0), COLUMN()+(-2), 1))*INDIRECT(ADDRESS(ROW()+(0), COLUMN()+(-1), 1)), 2)</f>
        <v>92945.3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24726</v>
      </c>
      <c r="G12" s="12">
        <f ca="1">ROUND(INDIRECT(ADDRESS(ROW()+(0), COLUMN()+(-2), 1))*INDIRECT(ADDRESS(ROW()+(0), COLUMN()+(-1), 1)), 2)</f>
        <v>24726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130.46</v>
      </c>
      <c r="G13" s="12">
        <f ca="1">ROUND(INDIRECT(ADDRESS(ROW()+(0), COLUMN()+(-2), 1))*INDIRECT(ADDRESS(ROW()+(0), COLUMN()+(-1), 1)), 2)</f>
        <v>260.92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3280.66</v>
      </c>
      <c r="G14" s="12">
        <f ca="1">ROUND(INDIRECT(ADDRESS(ROW()+(0), COLUMN()+(-2), 1))*INDIRECT(ADDRESS(ROW()+(0), COLUMN()+(-1), 1)), 2)</f>
        <v>3280.66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0.036</v>
      </c>
      <c r="F15" s="14">
        <v>3075.61</v>
      </c>
      <c r="G15" s="14">
        <f ca="1">ROUND(INDIRECT(ADDRESS(ROW()+(0), COLUMN()+(-2), 1))*INDIRECT(ADDRESS(ROW()+(0), COLUMN()+(-1), 1)), 2)</f>
        <v>110.72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164147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2.64</v>
      </c>
      <c r="F18" s="12">
        <v>12241</v>
      </c>
      <c r="G18" s="12">
        <f ca="1">ROUND(INDIRECT(ADDRESS(ROW()+(0), COLUMN()+(-2), 1))*INDIRECT(ADDRESS(ROW()+(0), COLUMN()+(-1), 1)), 2)</f>
        <v>32316.3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1.76</v>
      </c>
      <c r="F19" s="14">
        <v>8888.07</v>
      </c>
      <c r="G19" s="14">
        <f ca="1">ROUND(INDIRECT(ADDRESS(ROW()+(0), COLUMN()+(-2), 1))*INDIRECT(ADDRESS(ROW()+(0), COLUMN()+(-1), 1)), 2)</f>
        <v>15643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47959.3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212107</v>
      </c>
      <c r="G22" s="14">
        <f ca="1">ROUND(INDIRECT(ADDRESS(ROW()+(0), COLUMN()+(-2), 1))*INDIRECT(ADDRESS(ROW()+(0), COLUMN()+(-1), 1))/100, 2)</f>
        <v>4242.13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216349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