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<sst xmlns="http://schemas.openxmlformats.org/spreadsheetml/2006/main" count="29" uniqueCount="29">
  <si>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</si>
  <si>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RTL035</t>
  </si>
  <si>
    <t xml:space="preserve">m²</t>
  </si>
  <si>
    <t xml:space="preserve">Falso techo de rejilla metálica.</t>
  </si>
  <si>
    <r>
      <rPr>
        <sz val="7.80"/>
        <color rgb="FF000000"/>
        <rFont val="Arial"/>
        <family val="2"/>
      </rPr>
      <t xml:space="preserve">Falso techo de </t>
    </r>
    <r>
      <rPr>
        <b/>
        <sz val="7.80"/>
        <color rgb="FF000000"/>
        <rFont val="Arial"/>
        <family val="2"/>
      </rPr>
      <t xml:space="preserve">rejilla de aluminio prelacada al horno, con nervios de 50 mm de alto formando celdillas de 150x150 mm, fabricada en módulos de 600x600 mm, dispuesto sobre entramado metálico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</si>
  <si>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</si>
  <si>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</si>
  <si>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</si>
  <si>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</si>
  <si>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</si>
  <si>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</si>
  <si>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mt12fra010bca</t>
  </si>
  <si>
    <t xml:space="preserve">m²</t>
  </si>
  <si>
    <t xml:space="preserve">Rejilla de aluminio prelacada al horno, con nervios de 50 mm de alto formando celdillas de 150x150 mm, fabricada en módulos de 600x600 mm, para falso techo registrable.</t>
  </si>
  <si>
    <t xml:space="preserve">mt12fra020b</t>
  </si>
  <si>
    <t xml:space="preserve">m²</t>
  </si>
  <si>
    <t xml:space="preserve">Entramado metálico formado por perfiles de 50 mm de alto, con suspensión autoniveladora de pletina para falso techo de rejillas de aluminio, incluso p/p de perfiles de remates, piezas especiales y accesorios de suspensión y fijación.</t>
  </si>
  <si>
    <t xml:space="preserve">mo013</t>
  </si>
  <si>
    <t xml:space="preserve">h</t>
  </si>
  <si>
    <t xml:space="preserve">Oficial 1ª montador de falsos techos.</t>
  </si>
  <si>
    <t xml:space="preserve">mo077</t>
  </si>
  <si>
    <t xml:space="preserve">h</t>
  </si>
  <si>
    <t xml:space="preserve">Ayudante montador de falsos techos.</t>
  </si>
  <si>
    <t xml:space="preserve">%</t>
  </si>
  <si>
    <t xml:space="preserve">Medios auxiliares</t>
  </si>
  <si>
    <t xml:space="preserve">%</t>
  </si>
  <si>
    <t xml:space="preserve">Costos indirectos</t>
  </si>
  <si>
    <t xml:space="preserve">Coste de mantenimiento decenal: 43,71 $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</si>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</sst>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2.33" customWidth="1"/>
    <col min="3" max="3" width="1.46" customWidth="1"/>
    <col min="4" max="4" width="13.26" customWidth="1"/>
    <col min="5" max="5" width="61.20" customWidth="1"/>
    <col min="6" max="6" width="2.33" customWidth="1"/>
    <col min="7" max="7" width="4.08" customWidth="1"/>
    <col min="8" max="8" width="4.08" customWidth="1"/>
    <col min="9" max="9" width="3.06" customWidth="1"/>
    <col min="10" max="10" width="5.10" customWidth="1"/>
    <col min="11" max="11" width="8.0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/>
      <c r="H7" s="9" t="s">
        <v>9</v>
      </c>
      <c r="I7" s="9"/>
      <c r="J7" s="9" t="s">
        <v>10</v>
      </c>
      <c r="K7" s="9"/>
    </row>
    <row r="8" spans="1:11" ht="21.6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1.050000</v>
      </c>
      <c r="G8" s="14"/>
      <c r="H8" s="16">
        <v>132.200000</v>
      </c>
      <c r="I8" s="16"/>
      <c r="J8" s="16">
        <f ca="1">ROUND(INDIRECT(ADDRESS(ROW()+(0), COLUMN()+(-4), 1))*INDIRECT(ADDRESS(ROW()+(0), COLUMN()+(-2), 1)), 2)</f>
        <v>138.810000</v>
      </c>
      <c r="K8" s="16"/>
    </row>
    <row r="9" spans="1:11" ht="31.2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1.000000</v>
      </c>
      <c r="G9" s="19"/>
      <c r="H9" s="20">
        <v>40.050000</v>
      </c>
      <c r="I9" s="20"/>
      <c r="J9" s="20">
        <f ca="1">ROUND(INDIRECT(ADDRESS(ROW()+(0), COLUMN()+(-4), 1))*INDIRECT(ADDRESS(ROW()+(0), COLUMN()+(-2), 1)), 2)</f>
        <v>40.050000</v>
      </c>
      <c r="K9" s="20"/>
    </row>
    <row r="10" spans="1:11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0.322000</v>
      </c>
      <c r="G10" s="19"/>
      <c r="H10" s="20">
        <v>50.870000</v>
      </c>
      <c r="I10" s="20"/>
      <c r="J10" s="20">
        <f ca="1">ROUND(INDIRECT(ADDRESS(ROW()+(0), COLUMN()+(-4), 1))*INDIRECT(ADDRESS(ROW()+(0), COLUMN()+(-2), 1)), 2)</f>
        <v>16.380000</v>
      </c>
      <c r="K10" s="20"/>
    </row>
    <row r="11" spans="1:11" ht="12.00" thickBot="1" customHeight="1">
      <c r="A11" s="17" t="s">
        <v>20</v>
      </c>
      <c r="B11" s="21" t="s">
        <v>21</v>
      </c>
      <c r="C11" s="21"/>
      <c r="D11" s="22" t="s">
        <v>22</v>
      </c>
      <c r="E11" s="22"/>
      <c r="F11" s="23">
        <v>0.081000</v>
      </c>
      <c r="G11" s="23"/>
      <c r="H11" s="24">
        <v>35.790000</v>
      </c>
      <c r="I11" s="24"/>
      <c r="J11" s="24">
        <f ca="1">ROUND(INDIRECT(ADDRESS(ROW()+(0), COLUMN()+(-4), 1))*INDIRECT(ADDRESS(ROW()+(0), COLUMN()+(-2), 1)), 2)</f>
        <v>2.900000</v>
      </c>
      <c r="K11" s="24"/>
    </row>
    <row r="12" spans="1:11" ht="12.00" thickBot="1" customHeight="1">
      <c r="A12" s="17"/>
      <c r="B12" s="12" t="s">
        <v>23</v>
      </c>
      <c r="C12" s="12"/>
      <c r="D12" s="10" t="s">
        <v>24</v>
      </c>
      <c r="E12" s="10"/>
      <c r="F12" s="14">
        <v>2.000000</v>
      </c>
      <c r="G12" s="14"/>
      <c r="H12" s="16">
        <f ca="1">ROUND(SUM(INDIRECT(ADDRESS(ROW()+(-1), COLUMN()+(2), 1)),INDIRECT(ADDRESS(ROW()+(-2), COLUMN()+(2), 1)),INDIRECT(ADDRESS(ROW()+(-3), COLUMN()+(2), 1)),INDIRECT(ADDRESS(ROW()+(-4), COLUMN()+(2), 1))), 2)</f>
        <v>198.140000</v>
      </c>
      <c r="I12" s="16"/>
      <c r="J12" s="16">
        <f ca="1">ROUND(INDIRECT(ADDRESS(ROW()+(0), COLUMN()+(-4), 1))*INDIRECT(ADDRESS(ROW()+(0), COLUMN()+(-2), 1))/100, 2)</f>
        <v>3.960000</v>
      </c>
      <c r="K12" s="16"/>
    </row>
    <row r="13" spans="1:11" ht="12.00" thickBot="1" customHeight="1">
      <c r="A13" s="22"/>
      <c r="B13" s="21" t="s">
        <v>25</v>
      </c>
      <c r="C13" s="21"/>
      <c r="D13" s="22" t="s">
        <v>26</v>
      </c>
      <c r="E13" s="22"/>
      <c r="F13" s="23">
        <v>3.000000</v>
      </c>
      <c r="G13" s="23"/>
      <c r="H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202.100000</v>
      </c>
      <c r="I13" s="24"/>
      <c r="J13" s="24">
        <f ca="1">ROUND(INDIRECT(ADDRESS(ROW()+(0), COLUMN()+(-4), 1))*INDIRECT(ADDRESS(ROW()+(0), COLUMN()+(-2), 1))/100, 2)</f>
        <v>6.060000</v>
      </c>
      <c r="K13" s="24"/>
    </row>
    <row r="14" spans="1:11" ht="12.00" thickBot="1" customHeight="1">
      <c r="A14" s="6" t="s">
        <v>27</v>
      </c>
      <c r="B14" s="7"/>
      <c r="C14" s="7"/>
      <c r="D14" s="7"/>
      <c r="E14" s="7"/>
      <c r="F14" s="25"/>
      <c r="G14" s="25"/>
      <c r="H14" s="6" t="s">
        <v>28</v>
      </c>
      <c r="I14" s="6"/>
      <c r="J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208.160000</v>
      </c>
      <c r="K14" s="26"/>
    </row>
  </sheetData>
  <mergeCells count="46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A14:E14"/>
    <mergeCell ref="F14:G14"/>
    <mergeCell ref="H14:I14"/>
    <mergeCell ref="J14:K14"/>
  </mergeCells>
  <pageMargins left="0.620079" right="0.472441" top="0.472441" bottom="0.472441" header="0.0" footer="0.0"/>
  <pageSetup paperSize="9" orientation="portrait"/>
  <rowBreaks count="0" manualBreakCount="0">
    </rowBreaks>
</worksheet>
</file>