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<sst xmlns="http://schemas.openxmlformats.org/spreadsheetml/2006/main" count="29" uniqueCount="29">
  <si>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</si>
  <si>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RTL035</t>
  </si>
  <si>
    <t xml:space="preserve">m²</t>
  </si>
  <si>
    <t xml:space="preserve">Falso techo de rejilla metálica.</t>
  </si>
  <si>
    <r>
      <rPr>
        <sz val="7.80"/>
        <color rgb="FF000000"/>
        <rFont val="Arial"/>
        <family val="2"/>
      </rPr>
      <t xml:space="preserve">Falso techo de </t>
    </r>
    <r>
      <rPr>
        <b/>
        <sz val="7.80"/>
        <color rgb="FF000000"/>
        <rFont val="Arial"/>
        <family val="2"/>
      </rPr>
      <t xml:space="preserve">rejilla de aluminio prelacada al horno, con nervios de 40 mm de alto formando celdillas de 100x100 mm, fabricada en módulos de 600x600 mm, dispuesto sobre entramado metálico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</si>
  <si>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</si>
  <si>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</si>
  <si>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</si>
  <si>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</si>
  <si>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p.s.</t>
  </si>
  <si>
    <t xml:space="preserve">Precio partida</t>
  </si>
  <si>
    <t xml:space="preserve">mt12fra010aba</t>
  </si>
  <si>
    <t xml:space="preserve">m²</t>
  </si>
  <si>
    <t xml:space="preserve">Rejilla de aluminio prelacada al horno, con nervios de 40 mm de alto formando celdillas de 100x100 mm, fabricada en módulos de 600x600 mm, para falso techo registrable.</t>
  </si>
  <si>
    <t xml:space="preserve">mt12fra020a</t>
  </si>
  <si>
    <t xml:space="preserve">m²</t>
  </si>
  <si>
    <t xml:space="preserve">Entramado metálico formado por perfiles de 40 mm de alto, con suspensión autoniveladora de pletina para falso techo de rejillas de aluminio, incluso p/p de perfiles de remates, piezas especiales y accesorios de suspensión y fijación.</t>
  </si>
  <si>
    <t xml:space="preserve">mo013</t>
  </si>
  <si>
    <t xml:space="preserve">h</t>
  </si>
  <si>
    <t xml:space="preserve">Oficial 1ª montador de falsos techos.</t>
  </si>
  <si>
    <t xml:space="preserve">mo077</t>
  </si>
  <si>
    <t xml:space="preserve">h</t>
  </si>
  <si>
    <t xml:space="preserve">Ayudante montador de falsos techos.</t>
  </si>
  <si>
    <t xml:space="preserve">%</t>
  </si>
  <si>
    <t xml:space="preserve">Medios auxiliares</t>
  </si>
  <si>
    <t xml:space="preserve">%</t>
  </si>
  <si>
    <t xml:space="preserve">Costos indirectos</t>
  </si>
  <si>
    <t xml:space="preserve">Coste de mantenimiento decenal: 57,04 $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</si>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</sst>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4.13" customWidth="1"/>
    <col min="2" max="2" width="2.33" customWidth="1"/>
    <col min="3" max="3" width="1.46" customWidth="1"/>
    <col min="4" max="4" width="13.26" customWidth="1"/>
    <col min="5" max="5" width="61.20" customWidth="1"/>
    <col min="6" max="6" width="2.33" customWidth="1"/>
    <col min="7" max="7" width="4.08" customWidth="1"/>
    <col min="8" max="8" width="4.08" customWidth="1"/>
    <col min="9" max="9" width="3.06" customWidth="1"/>
    <col min="10" max="10" width="5.10" customWidth="1"/>
    <col min="11" max="11" width="8.0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3"/>
      <c r="C3" s="4" t="s">
        <v>2</v>
      </c>
      <c r="D3" s="4"/>
      <c r="E3" s="3" t="s">
        <v>3</v>
      </c>
      <c r="F3" s="3"/>
      <c r="G3" s="5"/>
      <c r="H3" s="5"/>
      <c r="I3" s="5"/>
      <c r="J3" s="5"/>
      <c r="K3" s="5"/>
    </row>
    <row r="4" spans="1:11" ht="21.60" thickBot="1" customHeight="1">
      <c r="A4" s="6" t="s">
        <v>4</v>
      </c>
      <c r="B4" s="6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 t="s">
        <v>6</v>
      </c>
      <c r="C7" s="9"/>
      <c r="D7" s="9" t="s">
        <v>7</v>
      </c>
      <c r="E7" s="9"/>
      <c r="F7" s="9" t="s">
        <v>8</v>
      </c>
      <c r="G7" s="9"/>
      <c r="H7" s="9" t="s">
        <v>9</v>
      </c>
      <c r="I7" s="9"/>
      <c r="J7" s="9" t="s">
        <v>10</v>
      </c>
      <c r="K7" s="9"/>
    </row>
    <row r="8" spans="1:11" ht="21.60" thickBot="1" customHeight="1">
      <c r="A8" s="10" t="s">
        <v>11</v>
      </c>
      <c r="B8" s="12" t="s">
        <v>12</v>
      </c>
      <c r="C8" s="12"/>
      <c r="D8" s="10" t="s">
        <v>13</v>
      </c>
      <c r="E8" s="10"/>
      <c r="F8" s="14">
        <v>1.050000</v>
      </c>
      <c r="G8" s="14"/>
      <c r="H8" s="16">
        <v>193.580000</v>
      </c>
      <c r="I8" s="16"/>
      <c r="J8" s="16">
        <f ca="1">ROUND(INDIRECT(ADDRESS(ROW()+(0), COLUMN()+(-4), 1))*INDIRECT(ADDRESS(ROW()+(0), COLUMN()+(-2), 1)), 2)</f>
        <v>203.260000</v>
      </c>
      <c r="K8" s="16"/>
    </row>
    <row r="9" spans="1:11" ht="31.20" thickBot="1" customHeight="1">
      <c r="A9" s="17" t="s">
        <v>14</v>
      </c>
      <c r="B9" s="18" t="s">
        <v>15</v>
      </c>
      <c r="C9" s="18"/>
      <c r="D9" s="17" t="s">
        <v>16</v>
      </c>
      <c r="E9" s="17"/>
      <c r="F9" s="19">
        <v>1.000000</v>
      </c>
      <c r="G9" s="19"/>
      <c r="H9" s="20">
        <v>35.990000</v>
      </c>
      <c r="I9" s="20"/>
      <c r="J9" s="20">
        <f ca="1">ROUND(INDIRECT(ADDRESS(ROW()+(0), COLUMN()+(-4), 1))*INDIRECT(ADDRESS(ROW()+(0), COLUMN()+(-2), 1)), 2)</f>
        <v>35.990000</v>
      </c>
      <c r="K9" s="20"/>
    </row>
    <row r="10" spans="1:11" ht="12.00" thickBot="1" customHeight="1">
      <c r="A10" s="17" t="s">
        <v>17</v>
      </c>
      <c r="B10" s="18" t="s">
        <v>18</v>
      </c>
      <c r="C10" s="18"/>
      <c r="D10" s="17" t="s">
        <v>19</v>
      </c>
      <c r="E10" s="17"/>
      <c r="F10" s="19">
        <v>0.322000</v>
      </c>
      <c r="G10" s="19"/>
      <c r="H10" s="20">
        <v>50.870000</v>
      </c>
      <c r="I10" s="20"/>
      <c r="J10" s="20">
        <f ca="1">ROUND(INDIRECT(ADDRESS(ROW()+(0), COLUMN()+(-4), 1))*INDIRECT(ADDRESS(ROW()+(0), COLUMN()+(-2), 1)), 2)</f>
        <v>16.380000</v>
      </c>
      <c r="K10" s="20"/>
    </row>
    <row r="11" spans="1:11" ht="12.00" thickBot="1" customHeight="1">
      <c r="A11" s="17" t="s">
        <v>20</v>
      </c>
      <c r="B11" s="21" t="s">
        <v>21</v>
      </c>
      <c r="C11" s="21"/>
      <c r="D11" s="22" t="s">
        <v>22</v>
      </c>
      <c r="E11" s="22"/>
      <c r="F11" s="23">
        <v>0.081000</v>
      </c>
      <c r="G11" s="23"/>
      <c r="H11" s="24">
        <v>35.790000</v>
      </c>
      <c r="I11" s="24"/>
      <c r="J11" s="24">
        <f ca="1">ROUND(INDIRECT(ADDRESS(ROW()+(0), COLUMN()+(-4), 1))*INDIRECT(ADDRESS(ROW()+(0), COLUMN()+(-2), 1)), 2)</f>
        <v>2.900000</v>
      </c>
      <c r="K11" s="24"/>
    </row>
    <row r="12" spans="1:11" ht="12.00" thickBot="1" customHeight="1">
      <c r="A12" s="17"/>
      <c r="B12" s="12" t="s">
        <v>23</v>
      </c>
      <c r="C12" s="12"/>
      <c r="D12" s="10" t="s">
        <v>24</v>
      </c>
      <c r="E12" s="10"/>
      <c r="F12" s="14">
        <v>2.000000</v>
      </c>
      <c r="G12" s="14"/>
      <c r="H12" s="16">
        <f ca="1">ROUND(SUM(INDIRECT(ADDRESS(ROW()+(-1), COLUMN()+(2), 1)),INDIRECT(ADDRESS(ROW()+(-2), COLUMN()+(2), 1)),INDIRECT(ADDRESS(ROW()+(-3), COLUMN()+(2), 1)),INDIRECT(ADDRESS(ROW()+(-4), COLUMN()+(2), 1))), 2)</f>
        <v>258.530000</v>
      </c>
      <c r="I12" s="16"/>
      <c r="J12" s="16">
        <f ca="1">ROUND(INDIRECT(ADDRESS(ROW()+(0), COLUMN()+(-4), 1))*INDIRECT(ADDRESS(ROW()+(0), COLUMN()+(-2), 1))/100, 2)</f>
        <v>5.170000</v>
      </c>
      <c r="K12" s="16"/>
    </row>
    <row r="13" spans="1:11" ht="12.00" thickBot="1" customHeight="1">
      <c r="A13" s="22"/>
      <c r="B13" s="21" t="s">
        <v>25</v>
      </c>
      <c r="C13" s="21"/>
      <c r="D13" s="22" t="s">
        <v>26</v>
      </c>
      <c r="E13" s="22"/>
      <c r="F13" s="23">
        <v>3.000000</v>
      </c>
      <c r="G13" s="23"/>
      <c r="H13" s="24">
        <f ca="1">ROUND(SUM(INDIRECT(ADDRESS(ROW()+(-1), COLUMN()+(2), 1)),INDIRECT(ADDRESS(ROW()+(-2), COLUMN()+(2), 1)),INDIRECT(ADDRESS(ROW()+(-3), COLUMN()+(2), 1)),INDIRECT(ADDRESS(ROW()+(-4), COLUMN()+(2), 1)),INDIRECT(ADDRESS(ROW()+(-5), COLUMN()+(2), 1))), 2)</f>
        <v>263.700000</v>
      </c>
      <c r="I13" s="24"/>
      <c r="J13" s="24">
        <f ca="1">ROUND(INDIRECT(ADDRESS(ROW()+(0), COLUMN()+(-4), 1))*INDIRECT(ADDRESS(ROW()+(0), COLUMN()+(-2), 1))/100, 2)</f>
        <v>7.910000</v>
      </c>
      <c r="K13" s="24"/>
    </row>
    <row r="14" spans="1:11" ht="12.00" thickBot="1" customHeight="1">
      <c r="A14" s="6" t="s">
        <v>27</v>
      </c>
      <c r="B14" s="7"/>
      <c r="C14" s="7"/>
      <c r="D14" s="7"/>
      <c r="E14" s="7"/>
      <c r="F14" s="25"/>
      <c r="G14" s="25"/>
      <c r="H14" s="6" t="s">
        <v>28</v>
      </c>
      <c r="I14" s="6"/>
      <c r="J14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271.610000</v>
      </c>
      <c r="K14" s="26"/>
    </row>
  </sheetData>
  <mergeCells count="46">
    <mergeCell ref="A1:K1"/>
    <mergeCell ref="A3:B3"/>
    <mergeCell ref="C3:D3"/>
    <mergeCell ref="E3:F3"/>
    <mergeCell ref="G3:H3"/>
    <mergeCell ref="I3:J3"/>
    <mergeCell ref="A4:K4"/>
    <mergeCell ref="B7:C7"/>
    <mergeCell ref="D7:E7"/>
    <mergeCell ref="F7:G7"/>
    <mergeCell ref="H7:I7"/>
    <mergeCell ref="J7:K7"/>
    <mergeCell ref="B8:C8"/>
    <mergeCell ref="D8:E8"/>
    <mergeCell ref="F8:G8"/>
    <mergeCell ref="H8:I8"/>
    <mergeCell ref="J8:K8"/>
    <mergeCell ref="B9:C9"/>
    <mergeCell ref="D9:E9"/>
    <mergeCell ref="F9:G9"/>
    <mergeCell ref="H9:I9"/>
    <mergeCell ref="J9:K9"/>
    <mergeCell ref="B10:C10"/>
    <mergeCell ref="D10:E10"/>
    <mergeCell ref="F10:G10"/>
    <mergeCell ref="H10:I10"/>
    <mergeCell ref="J10:K10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A14:E14"/>
    <mergeCell ref="F14:G14"/>
    <mergeCell ref="H14:I14"/>
    <mergeCell ref="J14:K14"/>
  </mergeCells>
  <pageMargins left="0.620079" right="0.472441" top="0.472441" bottom="0.472441" header="0.0" footer="0.0"/>
  <pageSetup paperSize="9" orientation="portrait"/>
  <rowBreaks count="0" manualBreakCount="0">
    </rowBreaks>
</worksheet>
</file>