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<sst xmlns="http://schemas.openxmlformats.org/spreadsheetml/2006/main" count="49" uniqueCount="49">
  <si>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</si>
  <si>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RSC100</t>
  </si>
  <si>
    <t xml:space="preserve">m²</t>
  </si>
  <si>
    <t xml:space="preserve">Pavimento continuo interior decorativo de mosaico granítico "in situ", con mortero a base de resina epoxi.</t>
  </si>
  <si>
    <r>
      <rPr>
        <sz val="8.25"/>
        <color rgb="FF000000"/>
        <rFont val="Arial"/>
        <family val="2"/>
      </rPr>
      <t xml:space="preserve">Pavimento continuo interior decorativo de mosaico granítico "in situ", de 8 mm de espesor, resistencia al deslizamiento media, realizado sobre superficie soporte de mortero de cemento o de hormigón. IMPRIMACIÓN: imprimación epoxi de dos componentes, sin disolventes, aplicada con rodillo, 0,5 kg/m². CAPA DE MORTERO: mortero epoxi de dos componentes, a base de resinas epoxi, cargas minerales y agregado de mármol, de granulometría comprendida entre 3 y 8 mm, aplicado con llana, 31,75 kg/m². CAPA DE SELLADO: sellador, a base de polímeros elastoméricos, transparente, aplicado con abrillantadora, 0,15 l/m². El precio no incluye la superficie soporte ni la ejecución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</si>
  <si>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</si>
  <si>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</si>
  <si>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</si>
  <si>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</si>
  <si>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</si>
  <si>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</si>
  <si>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</si>
  <si>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mt28mct010a</t>
  </si>
  <si>
    <t xml:space="preserve">kg</t>
  </si>
  <si>
    <t xml:space="preserve">Imprimación epoxi de dos componentes, sin disolventes, para mejorar la adherencia de los soportes de mortero de cemento y de hormigón, para aplicar con rodillo.</t>
  </si>
  <si>
    <t xml:space="preserve">mt28mct020a</t>
  </si>
  <si>
    <t xml:space="preserve">kg</t>
  </si>
  <si>
    <t xml:space="preserve">Mortero epoxi de dos componentes, a base de resinas epoxi, cargas minerales y agregado de mármol, de granulometría comprendida entre 3 y 8 mm, para pavimentos continuos de mosaico granítico "in situ", para aplicar con llana.</t>
  </si>
  <si>
    <t xml:space="preserve">mt28mct040a</t>
  </si>
  <si>
    <t xml:space="preserve">l</t>
  </si>
  <si>
    <t xml:space="preserve">Sellador, a base de polímeros elastoméricos, transparente, con resistencia al deslizamiento media, para pavimentos continuos de mosaico granítico "in situ", para aplicar con abrillantadora.</t>
  </si>
  <si>
    <t xml:space="preserve">Subtotal materiales:</t>
  </si>
  <si>
    <t xml:space="preserve">Equipo</t>
  </si>
  <si>
    <t xml:space="preserve">mq08war151</t>
  </si>
  <si>
    <t xml:space="preserve">h</t>
  </si>
  <si>
    <t xml:space="preserve">Pulidora de alta velocidad para pavimentos de mosaico granítico "in situ", compuesta por platos giratorios a los que se acoplan una serie de muelas abrasivas diamantadas.</t>
  </si>
  <si>
    <t xml:space="preserve">mq08war156</t>
  </si>
  <si>
    <t xml:space="preserve">h</t>
  </si>
  <si>
    <t xml:space="preserve">Abrillantadora de alta velocidad para pavimentos de mosaico granítico "in situ", con plato de esponja sintética.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</si>
  <si>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</si>
  <si>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</si>
  <si>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</si>
  <si>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</si>
  <si>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</si>
  <si>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</si>
  <si>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</si>
  <si>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</si>
  <si>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mo037</t>
  </si>
  <si>
    <t xml:space="preserve">h</t>
  </si>
  <si>
    <t xml:space="preserve">Oficial pulidor de pavimentos.</t>
  </si>
  <si>
    <t xml:space="preserve">mo075</t>
  </si>
  <si>
    <t xml:space="preserve">h</t>
  </si>
  <si>
    <t xml:space="preserve">Medio 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</si>
  <si>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</si>
  <si>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</si>
  <si>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</si>
  <si>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</si>
  <si>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$ 6.656,56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</si>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</sst>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04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232.95</v>
      </c>
      <c r="H10" s="12">
        <f ca="1">ROUND(INDIRECT(ADDRESS(ROW()+(0), COLUMN()+(-2), 1))*INDIRECT(ADDRESS(ROW()+(0), COLUMN()+(-1), 1)), 2)</f>
        <v>116.48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31.75</v>
      </c>
      <c r="G11" s="12">
        <v>58.95</v>
      </c>
      <c r="H11" s="12">
        <f ca="1">ROUND(INDIRECT(ADDRESS(ROW()+(0), COLUMN()+(-2), 1))*INDIRECT(ADDRESS(ROW()+(0), COLUMN()+(-1), 1)), 2)</f>
        <v>1871.66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609.96</v>
      </c>
      <c r="H12" s="14">
        <f ca="1">ROUND(INDIRECT(ADDRESS(ROW()+(0), COLUMN()+(-2), 1))*INDIRECT(ADDRESS(ROW()+(0), COLUMN()+(-1), 1)), 2)</f>
        <v>91.49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2079.63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34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0.464</v>
      </c>
      <c r="G15" s="12">
        <v>2918.92</v>
      </c>
      <c r="H15" s="12">
        <f ca="1">ROUND(INDIRECT(ADDRESS(ROW()+(0), COLUMN()+(-2), 1))*INDIRECT(ADDRESS(ROW()+(0), COLUMN()+(-1), 1)), 2)</f>
        <v>1354.38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0.348</v>
      </c>
      <c r="G16" s="14">
        <v>5275.17</v>
      </c>
      <c r="H16" s="14">
        <f ca="1">ROUND(INDIRECT(ADDRESS(ROW()+(0), COLUMN()+(-2), 1))*INDIRECT(ADDRESS(ROW()+(0), COLUMN()+(-1), 1)), 2)</f>
        <v>1835.76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3190.14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0.897</v>
      </c>
      <c r="G19" s="12">
        <v>32526.9</v>
      </c>
      <c r="H19" s="12">
        <f ca="1">ROUND(INDIRECT(ADDRESS(ROW()+(0), COLUMN()+(-2), 1))*INDIRECT(ADDRESS(ROW()+(0), COLUMN()+(-1), 1)), 2)</f>
        <v>29176.7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0.513</v>
      </c>
      <c r="G20" s="12">
        <v>23426.3</v>
      </c>
      <c r="H20" s="12">
        <f ca="1">ROUND(INDIRECT(ADDRESS(ROW()+(0), COLUMN()+(-2), 1))*INDIRECT(ADDRESS(ROW()+(0), COLUMN()+(-1), 1)), 2)</f>
        <v>12017.7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0.513</v>
      </c>
      <c r="G21" s="12">
        <v>32526.9</v>
      </c>
      <c r="H21" s="12">
        <f ca="1">ROUND(INDIRECT(ADDRESS(ROW()+(0), COLUMN()+(-2), 1))*INDIRECT(ADDRESS(ROW()+(0), COLUMN()+(-1), 1)), 2)</f>
        <v>16686.3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0.385</v>
      </c>
      <c r="G22" s="14">
        <v>24314.7</v>
      </c>
      <c r="H22" s="14">
        <f ca="1">ROUND(INDIRECT(ADDRESS(ROW()+(0), COLUMN()+(-2), 1))*INDIRECT(ADDRESS(ROW()+(0), COLUMN()+(-1), 1)), 2)</f>
        <v>9361.17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67241.8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1)),INDIRECT(ADDRESS(ROW()+(-12), COLUMN()+(1), 1))), 2)</f>
        <v>72511.6</v>
      </c>
      <c r="H25" s="14">
        <f ca="1">ROUND(INDIRECT(ADDRESS(ROW()+(0), COLUMN()+(-2), 1))*INDIRECT(ADDRESS(ROW()+(0), COLUMN()+(-1), 1))/100, 2)</f>
        <v>1450.23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1)),INDIRECT(ADDRESS(ROW()+(-13), COLUMN()+(0), 1))), 2)</f>
        <v>73961.8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