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<sst xmlns="http://schemas.openxmlformats.org/spreadsheetml/2006/main" count="40" uniqueCount="40">
  <si>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</si>
  <si>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</si>
  <si>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</si>
  <si>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</si>
  <si>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con resistencia al deslizamiento alta. COLOCACIÓN: en capa fina y mediante embadurnado simple con adhesivo cementoso mejorado, C2 TE,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</si>
  <si>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</si>
  <si>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</si>
  <si>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</si>
  <si>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</si>
  <si>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</si>
  <si>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</si>
  <si>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</si>
  <si>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mt09mcp100d</t>
  </si>
  <si>
    <t xml:space="preserve">kg</t>
  </si>
  <si>
    <t xml:space="preserve">Adhesivo cementoso mejorado, C2 TE, con deslizamiento reducido y tiempo abierto ampliado, color blanco, a base de cemento de alta resistencia, agregados seleccionados, aditivos y resinas sintéticas, para la colocación en capa fina de todo tipo de piezas cerámicas en paramentos verticales interiores y pisos interiores y exteriores.</t>
  </si>
  <si>
    <t xml:space="preserve">mt18bde105gB</t>
  </si>
  <si>
    <t xml:space="preserve">m</t>
  </si>
  <si>
    <t xml:space="preserve">Huella de gres esmaltado con canto redondeado, gama media, capacidad de absorción de agua E&lt;3%, con resistencia al deslizamiento alta; determinación de la resistencia a la helada, según ISO 10545-12; determinación de la resistencia al choque térmico, según ISO 10545-9.</t>
  </si>
  <si>
    <t xml:space="preserve">mt18bde106Bd</t>
  </si>
  <si>
    <t xml:space="preserve">m</t>
  </si>
  <si>
    <t xml:space="preserve">Tabica de gres esmaltado, gama media, capacidad de absorción de agua E&lt;3%; determinación de la resistencia a la helada, según ISO 10545-12; determinación de la resistencia al choque térmico, según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</si>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</sst>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38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1.2</v>
      </c>
      <c r="F10" s="12">
        <v>8.52</v>
      </c>
      <c r="G10" s="12">
        <f ca="1">ROUND(INDIRECT(ADDRESS(ROW()+(0), COLUMN()+(-2), 1))*INDIRECT(ADDRESS(ROW()+(0), COLUMN()+(-1), 1)), 2)</f>
        <v>10.22</v>
      </c>
    </row>
    <row r="11" spans="1:7" ht="45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160.76</v>
      </c>
      <c r="G11" s="12">
        <f ca="1">ROUND(INDIRECT(ADDRESS(ROW()+(0), COLUMN()+(-2), 1))*INDIRECT(ADDRESS(ROW()+(0), COLUMN()+(-1), 1)), 2)</f>
        <v>168.8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1.05</v>
      </c>
      <c r="F12" s="12">
        <v>56.74</v>
      </c>
      <c r="G12" s="12">
        <f ca="1">ROUND(INDIRECT(ADDRESS(ROW()+(0), COLUMN()+(-2), 1))*INDIRECT(ADDRESS(ROW()+(0), COLUMN()+(-1), 1)), 2)</f>
        <v>59.58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0.047</v>
      </c>
      <c r="F13" s="12">
        <v>37.82</v>
      </c>
      <c r="G13" s="12">
        <f ca="1">ROUND(INDIRECT(ADDRESS(ROW()+(0), COLUMN()+(-2), 1))*INDIRECT(ADDRESS(ROW()+(0), COLUMN()+(-1), 1)), 2)</f>
        <v>1.78</v>
      </c>
    </row>
    <row r="14" spans="1:7" ht="66.00" thickBot="1" customHeight="1">
      <c r="A14" s="1" t="s">
        <v>24</v>
      </c>
      <c r="B14" s="1"/>
      <c r="C14" s="10" t="s">
        <v>25</v>
      </c>
      <c r="D14" s="1" t="s">
        <v>26</v>
      </c>
      <c r="E14" s="13">
        <v>0.048</v>
      </c>
      <c r="F14" s="14">
        <v>28.57</v>
      </c>
      <c r="G14" s="14">
        <f ca="1">ROUND(INDIRECT(ADDRESS(ROW()+(0), COLUMN()+(-2), 1))*INDIRECT(ADDRESS(ROW()+(0), COLUMN()+(-1), 1)), 2)</f>
        <v>1.37</v>
      </c>
    </row>
    <row r="15" spans="1:7" ht="13.50" thickBot="1" customHeight="1">
      <c r="A15" s="15"/>
      <c r="B15" s="15"/>
      <c r="C15" s="15"/>
      <c r="D15" s="15"/>
      <c r="E15" s="9" t="s">
        <v>27</v>
      </c>
      <c r="F15" s="9"/>
      <c r="G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241.75</v>
      </c>
    </row>
    <row r="16" spans="1:7" ht="13.50" thickBot="1" customHeight="1">
      <c r="A16" s="15">
        <v>2</v>
      </c>
      <c r="B16" s="15"/>
      <c r="C16" s="15"/>
      <c r="D16" s="18" t="s">
        <v>28</v>
      </c>
      <c r="E16" s="18"/>
      <c r="F16" s="15"/>
      <c r="G16" s="15"/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1">
        <v>0.751</v>
      </c>
      <c r="F17" s="12">
        <v>33952.7</v>
      </c>
      <c r="G17" s="12">
        <f ca="1">ROUND(INDIRECT(ADDRESS(ROW()+(0), COLUMN()+(-2), 1))*INDIRECT(ADDRESS(ROW()+(0), COLUMN()+(-1), 1)), 2)</f>
        <v>25498.5</v>
      </c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3">
        <v>0.376</v>
      </c>
      <c r="F18" s="14">
        <v>25378.9</v>
      </c>
      <c r="G18" s="14">
        <f ca="1">ROUND(INDIRECT(ADDRESS(ROW()+(0), COLUMN()+(-2), 1))*INDIRECT(ADDRESS(ROW()+(0), COLUMN()+(-1), 1)), 2)</f>
        <v>9542.48</v>
      </c>
    </row>
    <row r="19" spans="1:7" ht="13.50" thickBot="1" customHeight="1">
      <c r="A19" s="15"/>
      <c r="B19" s="15"/>
      <c r="C19" s="15"/>
      <c r="D19" s="15"/>
      <c r="E19" s="9" t="s">
        <v>35</v>
      </c>
      <c r="F19" s="9"/>
      <c r="G19" s="17">
        <f ca="1">ROUND(SUM(INDIRECT(ADDRESS(ROW()+(-1), COLUMN()+(0), 1)),INDIRECT(ADDRESS(ROW()+(-2), COLUMN()+(0), 1))), 2)</f>
        <v>35040.9</v>
      </c>
    </row>
    <row r="20" spans="1:7" ht="13.50" thickBot="1" customHeight="1">
      <c r="A20" s="15">
        <v>3</v>
      </c>
      <c r="B20" s="15"/>
      <c r="C20" s="15"/>
      <c r="D20" s="18" t="s">
        <v>36</v>
      </c>
      <c r="E20" s="18"/>
      <c r="F20" s="15"/>
      <c r="G20" s="15"/>
    </row>
    <row r="21" spans="1:7" ht="13.50" thickBot="1" customHeight="1">
      <c r="A21" s="19"/>
      <c r="B21" s="19"/>
      <c r="C21" s="20" t="s">
        <v>37</v>
      </c>
      <c r="D21" s="19" t="s">
        <v>38</v>
      </c>
      <c r="E21" s="13">
        <v>2</v>
      </c>
      <c r="F21" s="14">
        <f ca="1">ROUND(SUM(INDIRECT(ADDRESS(ROW()+(-2), COLUMN()+(1), 1)),INDIRECT(ADDRESS(ROW()+(-6), COLUMN()+(1), 1))), 2)</f>
        <v>35282.7</v>
      </c>
      <c r="G21" s="14">
        <f ca="1">ROUND(INDIRECT(ADDRESS(ROW()+(0), COLUMN()+(-2), 1))*INDIRECT(ADDRESS(ROW()+(0), COLUMN()+(-1), 1))/100, 2)</f>
        <v>705.65</v>
      </c>
    </row>
    <row r="22" spans="1:7" ht="13.50" thickBot="1" customHeight="1">
      <c r="A22" s="8"/>
      <c r="B22" s="8"/>
      <c r="C22" s="8"/>
      <c r="D22" s="8"/>
      <c r="E22" s="21" t="s">
        <v>39</v>
      </c>
      <c r="F22" s="21"/>
      <c r="G22" s="22">
        <f ca="1">ROUND(SUM(INDIRECT(ADDRESS(ROW()+(-1), COLUMN()+(0), 1)),INDIRECT(ADDRESS(ROW()+(-3), COLUMN()+(0), 1)),INDIRECT(ADDRESS(ROW()+(-7), COLUMN()+(0), 1))), 2)</f>
        <v>35988.3</v>
      </c>
    </row>
  </sheetData>
  <mergeCells count="24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E15:F15"/>
    <mergeCell ref="A16:B16"/>
    <mergeCell ref="D16:E16"/>
    <mergeCell ref="A17:B17"/>
    <mergeCell ref="A18:B18"/>
    <mergeCell ref="A19:B19"/>
    <mergeCell ref="E19:F19"/>
    <mergeCell ref="A20:B20"/>
    <mergeCell ref="D20:E20"/>
    <mergeCell ref="A21:B21"/>
    <mergeCell ref="A22:B22"/>
    <mergeCell ref="E22:F22"/>
  </mergeCells>
  <pageMargins left="0.147638" right="0.147638" top="0.206693" bottom="0.206693" header="0.0" footer="0.0"/>
  <pageSetup paperSize="9" orientation="portrait"/>
  <rowBreaks count="0" manualBreakCount="0">
    </rowBreaks>
</worksheet>
</file>