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<sst xmlns="http://schemas.openxmlformats.org/spreadsheetml/2006/main" count="32" uniqueCount="32">
  <si>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</si>
  <si>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</si>
  <si>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</si>
  <si>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</si>
  <si>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mayor o igual a 4 m, con panel acústico autoportante de lana mineral, de 2360x1160x40 mm, revestido por la cara visible con un velo mineral de color Blanco, y con un fieltro acústico por la cara opuesta, con los cantos pintados, suspendido de la losa con kits de suspensión, formados por un anclaje en espiral para atornillar al panel de lana de roca y un cable de 1,50 m de longitud con un gancho y una fijación para anclar al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</si>
  <si>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</si>
  <si>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</si>
  <si>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</si>
  <si>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</si>
  <si>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</si>
  <si>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</si>
  <si>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</si>
  <si>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mt16par130bceac</t>
  </si>
  <si>
    <t xml:space="preserve">Ud</t>
  </si>
  <si>
    <t xml:space="preserve">Panel acústico autoportante de lana mineral, de 2360x1160x40 mm, revestido por la cara visible con un velo mineral de color Blanco, y con un fieltro acústico por la cara opuesta, con los cantos pintados, coeficiente de absorción acústica medio 4,7 para una frecuencia de 500 Hz, Euroclase A2-s1, d0 de reacción al fuego.</t>
  </si>
  <si>
    <t xml:space="preserve">mt12par202ah</t>
  </si>
  <si>
    <t xml:space="preserve">Ud</t>
  </si>
  <si>
    <t xml:space="preserve">Kit de suspensión, formado por un anclaje en espiral para atornillar al panel de lana de roca y un cable de 1,50 m de longitud con un gancho y una fijación para anclar al hormigón.</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</si>
  <si>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</si>
  <si>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</si>
  <si>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</si>
  <si>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</si>
  <si>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</si>
  <si>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</si>
  <si>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</si>
  <si>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</si>
  <si>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</si>
  <si>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</si>
  <si>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</si>
  <si>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</si>
  <si>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$ 5.417,35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</si>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</sst>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68.1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99433</v>
      </c>
      <c r="H10" s="12">
        <f ca="1">ROUND(INDIRECT(ADDRESS(ROW()+(0), COLUMN()+(-2), 1))*INDIRECT(ADDRESS(ROW()+(0), COLUMN()+(-1), 1)), 2)</f>
        <v>99433</v>
      </c>
    </row>
    <row r="11" spans="1:8" ht="34.50" thickBot="1" customHeight="1">
      <c r="A11" s="1" t="s">
        <v>15</v>
      </c>
      <c r="B11" s="1"/>
      <c r="C11" s="1"/>
      <c r="D11" s="10" t="s">
        <v>16</v>
      </c>
      <c r="E11" s="1" t="s">
        <v>17</v>
      </c>
      <c r="F11" s="13">
        <v>6</v>
      </c>
      <c r="G11" s="14">
        <v>241.49</v>
      </c>
      <c r="H11" s="14">
        <f ca="1">ROUND(INDIRECT(ADDRESS(ROW()+(0), COLUMN()+(-2), 1))*INDIRECT(ADDRESS(ROW()+(0), COLUMN()+(-1), 1)), 2)</f>
        <v>1448.94</v>
      </c>
    </row>
    <row r="12" spans="1:8" ht="13.50" thickBot="1" customHeight="1">
      <c r="A12" s="15"/>
      <c r="B12" s="15"/>
      <c r="C12" s="15"/>
      <c r="D12" s="15"/>
      <c r="E12" s="15"/>
      <c r="F12" s="9" t="s">
        <v>18</v>
      </c>
      <c r="G12" s="9"/>
      <c r="H12" s="17">
        <f ca="1">ROUND(SUM(INDIRECT(ADDRESS(ROW()+(-1), COLUMN()+(0), 1)),INDIRECT(ADDRESS(ROW()+(-2), COLUMN()+(0), 1))), 2)</f>
        <v>100882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0.389</v>
      </c>
      <c r="G14" s="12">
        <v>12241</v>
      </c>
      <c r="H14" s="12">
        <f ca="1">ROUND(INDIRECT(ADDRESS(ROW()+(0), COLUMN()+(-2), 1))*INDIRECT(ADDRESS(ROW()+(0), COLUMN()+(-1), 1)), 2)</f>
        <v>4761.76</v>
      </c>
    </row>
    <row r="15" spans="1:8" ht="13.50" thickBot="1" customHeight="1">
      <c r="A15" s="1" t="s">
        <v>23</v>
      </c>
      <c r="B15" s="1"/>
      <c r="C15" s="1"/>
      <c r="D15" s="10" t="s">
        <v>24</v>
      </c>
      <c r="E15" s="1" t="s">
        <v>25</v>
      </c>
      <c r="F15" s="13">
        <v>0.065</v>
      </c>
      <c r="G15" s="14">
        <v>8905.02</v>
      </c>
      <c r="H15" s="14">
        <f ca="1">ROUND(INDIRECT(ADDRESS(ROW()+(0), COLUMN()+(-2), 1))*INDIRECT(ADDRESS(ROW()+(0), COLUMN()+(-1), 1)), 2)</f>
        <v>578.83</v>
      </c>
    </row>
    <row r="16" spans="1:8" ht="13.50" thickBot="1" customHeight="1">
      <c r="A16" s="15"/>
      <c r="B16" s="15"/>
      <c r="C16" s="15"/>
      <c r="D16" s="15"/>
      <c r="E16" s="15"/>
      <c r="F16" s="9" t="s">
        <v>26</v>
      </c>
      <c r="G16" s="9"/>
      <c r="H16" s="17">
        <f ca="1">ROUND(SUM(INDIRECT(ADDRESS(ROW()+(-1), COLUMN()+(0), 1)),INDIRECT(ADDRESS(ROW()+(-2), COLUMN()+(0), 1))), 2)</f>
        <v>5340.59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106223</v>
      </c>
      <c r="H18" s="14">
        <f ca="1">ROUND(INDIRECT(ADDRESS(ROW()+(0), COLUMN()+(-2), 1))*INDIRECT(ADDRESS(ROW()+(0), COLUMN()+(-1), 1))/100, 2)</f>
        <v>2124.45</v>
      </c>
    </row>
    <row r="19" spans="1:8" ht="13.50" thickBot="1" customHeight="1">
      <c r="A19" s="21" t="s">
        <v>30</v>
      </c>
      <c r="B19" s="21"/>
      <c r="C19" s="21"/>
      <c r="D19" s="22"/>
      <c r="E19" s="23"/>
      <c r="F19" s="24" t="s">
        <v>31</v>
      </c>
      <c r="G19" s="25"/>
      <c r="H19" s="26">
        <f ca="1">ROUND(SUM(INDIRECT(ADDRESS(ROW()+(-1), COLUMN()+(0), 1)),INDIRECT(ADDRESS(ROW()+(-3), COLUMN()+(0), 1)),INDIRECT(ADDRESS(ROW()+(-7), COLUMN()+(0), 1))), 2)</f>
        <v>108347</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