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<sst xmlns="http://schemas.openxmlformats.org/spreadsheetml/2006/main" count="32" uniqueCount="32">
  <si>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</si>
  <si>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</si>
  <si>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</si>
  <si>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montantes del muro estructural exterior de entramado ligero.</t>
  </si>
  <si>
    <r>
      <rPr>
        <sz val="8.25"/>
        <color rgb="FF000000"/>
        <rFont val="Arial"/>
        <family val="2"/>
      </rPr>
      <t xml:space="preserve">Aislamiento térmico reflexivo entre los montantes del muro estructural exterior de entramado ligero de perfiles de acero galvanizado (light steel framing), formado por placa hueca, con solapes autoadhesivos, con barrera de vapor, factor de resistencia a la difusión del vapor de agua 643, de 140 mm de espesor, con una emisividad de 0,06 en una cara y 0,10 en la otra cara, una resistencia térmica intrínseca (sin cámara de aire) de 4,2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</si>
  <si>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</si>
  <si>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</si>
  <si>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</si>
  <si>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</si>
  <si>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</si>
  <si>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</si>
  <si>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</si>
  <si>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mt16ara010ajah</t>
  </si>
  <si>
    <t xml:space="preserve">m²</t>
  </si>
  <si>
    <t xml:space="preserve">Placa hueca, con barrera de vapor, factor de resistencia a la difusión del vapor de agua 643,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140 mm de espesor, con una emisividad de 0,06 en una cara y 0,10 en la otra cara, una resistencia térmica intrínseca (sin cámara de aire) de 4,2 m²K/W y una conductividad térmica de 0,033 W/(mK), suministrado en paneles de 1,20x2,65 m.</t>
  </si>
  <si>
    <t xml:space="preserve">mt16ara100a</t>
  </si>
  <si>
    <t xml:space="preserve">m</t>
  </si>
  <si>
    <t xml:space="preserve">Cinta autoadhesiva, de aluminio, con adhesivo acrílico, de 100 mm de ancho, para la estanqueidad al aire y al vapor de agua de las juntas en aislamientos reflexivos.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</si>
  <si>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</si>
  <si>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</si>
  <si>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</si>
  <si>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</si>
  <si>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</si>
  <si>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</si>
  <si>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</si>
  <si>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</si>
  <si>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</si>
  <si>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</si>
  <si>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</si>
  <si>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</si>
  <si>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$ 198,74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</si>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</sst>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0.89"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8934.14</v>
      </c>
      <c r="G10" s="12">
        <f ca="1">ROUND(INDIRECT(ADDRESS(ROW()+(0), COLUMN()+(-2), 1))*INDIRECT(ADDRESS(ROW()+(0), COLUMN()+(-1), 1)), 2)</f>
        <v>8934.14</v>
      </c>
    </row>
    <row r="11" spans="1:7" ht="24.00" thickBot="1" customHeight="1">
      <c r="A11" s="1" t="s">
        <v>15</v>
      </c>
      <c r="B11" s="1"/>
      <c r="C11" s="10" t="s">
        <v>16</v>
      </c>
      <c r="D11" s="1" t="s">
        <v>17</v>
      </c>
      <c r="E11" s="13">
        <v>0.1</v>
      </c>
      <c r="F11" s="14">
        <v>187.59</v>
      </c>
      <c r="G11" s="14">
        <f ca="1">ROUND(INDIRECT(ADDRESS(ROW()+(0), COLUMN()+(-2), 1))*INDIRECT(ADDRESS(ROW()+(0), COLUMN()+(-1), 1)), 2)</f>
        <v>18.76</v>
      </c>
    </row>
    <row r="12" spans="1:7" ht="13.50" thickBot="1" customHeight="1">
      <c r="A12" s="15"/>
      <c r="B12" s="15"/>
      <c r="C12" s="15"/>
      <c r="D12" s="15"/>
      <c r="E12" s="9" t="s">
        <v>18</v>
      </c>
      <c r="F12" s="9"/>
      <c r="G12" s="17">
        <f ca="1">ROUND(SUM(INDIRECT(ADDRESS(ROW()+(-1), COLUMN()+(0), 1)),INDIRECT(ADDRESS(ROW()+(-2), COLUMN()+(0), 1))), 2)</f>
        <v>8952.9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0.047</v>
      </c>
      <c r="F14" s="12">
        <v>12241</v>
      </c>
      <c r="G14" s="12">
        <f ca="1">ROUND(INDIRECT(ADDRESS(ROW()+(0), COLUMN()+(-2), 1))*INDIRECT(ADDRESS(ROW()+(0), COLUMN()+(-1), 1)), 2)</f>
        <v>575.33</v>
      </c>
    </row>
    <row r="15" spans="1:7" ht="13.50" thickBot="1" customHeight="1">
      <c r="A15" s="1" t="s">
        <v>23</v>
      </c>
      <c r="B15" s="1"/>
      <c r="C15" s="10" t="s">
        <v>24</v>
      </c>
      <c r="D15" s="1" t="s">
        <v>25</v>
      </c>
      <c r="E15" s="13">
        <v>0.024</v>
      </c>
      <c r="F15" s="14">
        <v>8905.02</v>
      </c>
      <c r="G15" s="14">
        <f ca="1">ROUND(INDIRECT(ADDRESS(ROW()+(0), COLUMN()+(-2), 1))*INDIRECT(ADDRESS(ROW()+(0), COLUMN()+(-1), 1)), 2)</f>
        <v>213.72</v>
      </c>
    </row>
    <row r="16" spans="1:7" ht="13.50" thickBot="1" customHeight="1">
      <c r="A16" s="15"/>
      <c r="B16" s="15"/>
      <c r="C16" s="15"/>
      <c r="D16" s="15"/>
      <c r="E16" s="9" t="s">
        <v>26</v>
      </c>
      <c r="F16" s="9"/>
      <c r="G16" s="17">
        <f ca="1">ROUND(SUM(INDIRECT(ADDRESS(ROW()+(-1), COLUMN()+(0), 1)),INDIRECT(ADDRESS(ROW()+(-2), COLUMN()+(0), 1))), 2)</f>
        <v>789.05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9741.95</v>
      </c>
      <c r="G18" s="14">
        <f ca="1">ROUND(INDIRECT(ADDRESS(ROW()+(0), COLUMN()+(-2), 1))*INDIRECT(ADDRESS(ROW()+(0), COLUMN()+(-1), 1))/100, 2)</f>
        <v>194.84</v>
      </c>
    </row>
    <row r="19" spans="1:7" ht="13.50" thickBot="1" customHeight="1">
      <c r="A19" s="21" t="s">
        <v>30</v>
      </c>
      <c r="B19" s="21"/>
      <c r="C19" s="22"/>
      <c r="D19" s="23"/>
      <c r="E19" s="24" t="s">
        <v>31</v>
      </c>
      <c r="F19" s="25"/>
      <c r="G19" s="26">
        <f ca="1">ROUND(SUM(INDIRECT(ADDRESS(ROW()+(-1), COLUMN()+(0), 1)),INDIRECT(ADDRESS(ROW()+(-3), COLUMN()+(0), 1)),INDIRECT(ADDRESS(ROW()+(-7), COLUMN()+(0), 1))), 2)</f>
        <v>9936.79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