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<sst xmlns="http://schemas.openxmlformats.org/spreadsheetml/2006/main" count="41" uniqueCount="41">
  <si>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</si>
  <si>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IOT020</t>
  </si>
  <si>
    <t xml:space="preserve">Ud</t>
  </si>
  <si>
    <t xml:space="preserve">Detector de flujo.</t>
  </si>
  <si>
    <r>
      <rPr>
        <sz val="8.25"/>
        <color rgb="FF000000"/>
        <rFont val="Arial"/>
        <family val="2"/>
      </rPr>
      <t xml:space="preserve">Detector de flujo tipo cuchara con retardo de hasta 90 segundos y dos contactos NA/NC, de 3" DN 80 mm de diámetro, para una presión máxima de trabajo de 31 bar. Incluso caño protector y cables eléctricos.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</si>
  <si>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</si>
  <si>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</si>
  <si>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</si>
  <si>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</si>
  <si>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</si>
  <si>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</si>
  <si>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</si>
  <si>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mt41dfr010f</t>
  </si>
  <si>
    <t xml:space="preserve">Ud</t>
  </si>
  <si>
    <t xml:space="preserve">Detector de flujo tipo cuchara con retardo de hasta 90 segundos y dos contactos NA/NC, de 3" DN 80 mm de diámetro, para una presión máxima de trabajo de 31 bar.</t>
  </si>
  <si>
    <t xml:space="preserve">mt35aia090aa</t>
  </si>
  <si>
    <t xml:space="preserve">m</t>
  </si>
  <si>
    <t xml:space="preserve">Caño rígido de PVC, enchufable, curvable en caliente, de color negro, de 16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ramales a 90°, codos y curvas flexibles).</t>
  </si>
  <si>
    <t xml:space="preserve">mt35cun020a</t>
  </si>
  <si>
    <t xml:space="preserve">m</t>
  </si>
  <si>
    <t xml:space="preserve">Cable unipolar H07Z1-K (AS), siendo su tensión asignada de 450/750 V, reacción al fuego clase Cca-s1a,d1,a1 según UNE-EN 50575, con conductor multifilar de cobre clase 5 (-K) de 1,5 mm² de sección, con aislamiento de compuesto termoplástico a base de poliolefina libre de halógenos con baja emisión de humos y gases corrosivos (Z1).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</si>
  <si>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</si>
  <si>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</si>
  <si>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</si>
  <si>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</si>
  <si>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</si>
  <si>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</si>
  <si>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</si>
  <si>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</si>
  <si>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</si>
  <si>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</si>
  <si>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</si>
  <si>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</si>
  <si>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</si>
  <si>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</si>
  <si>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</si>
  <si>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</si>
  <si>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</si>
  <si>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</si>
  <si>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$ 121.584,17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</si>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</sst>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0.55" customWidth="1"/>
    <col min="6" max="6" width="10.20" customWidth="1"/>
    <col min="7" max="7" width="13.77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191233</v>
      </c>
      <c r="H10" s="12">
        <f ca="1">ROUND(INDIRECT(ADDRESS(ROW()+(0), COLUMN()+(-2), 1))*INDIRECT(ADDRESS(ROW()+(0), COLUMN()+(-1), 1)), 2)</f>
        <v>191233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</v>
      </c>
      <c r="G11" s="12">
        <v>1470.9</v>
      </c>
      <c r="H11" s="12">
        <f ca="1">ROUND(INDIRECT(ADDRESS(ROW()+(0), COLUMN()+(-2), 1))*INDIRECT(ADDRESS(ROW()+(0), COLUMN()+(-1), 1)), 2)</f>
        <v>7354.5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10</v>
      </c>
      <c r="G12" s="14">
        <v>489.54</v>
      </c>
      <c r="H12" s="14">
        <f ca="1">ROUND(INDIRECT(ADDRESS(ROW()+(0), COLUMN()+(-2), 1))*INDIRECT(ADDRESS(ROW()+(0), COLUMN()+(-1), 1)), 2)</f>
        <v>4895.4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203483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0.579</v>
      </c>
      <c r="G15" s="12">
        <v>33423.5</v>
      </c>
      <c r="H15" s="12">
        <f ca="1">ROUND(INDIRECT(ADDRESS(ROW()+(0), COLUMN()+(-2), 1))*INDIRECT(ADDRESS(ROW()+(0), COLUMN()+(-1), 1)), 2)</f>
        <v>19352.2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0.579</v>
      </c>
      <c r="G16" s="12">
        <v>24268.4</v>
      </c>
      <c r="H16" s="12">
        <f ca="1">ROUND(INDIRECT(ADDRESS(ROW()+(0), COLUMN()+(-2), 1))*INDIRECT(ADDRESS(ROW()+(0), COLUMN()+(-1), 1)), 2)</f>
        <v>14051.4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0.29</v>
      </c>
      <c r="G17" s="12">
        <v>33423.5</v>
      </c>
      <c r="H17" s="12">
        <f ca="1">ROUND(INDIRECT(ADDRESS(ROW()+(0), COLUMN()+(-2), 1))*INDIRECT(ADDRESS(ROW()+(0), COLUMN()+(-1), 1)), 2)</f>
        <v>9692.82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0.29</v>
      </c>
      <c r="G18" s="14">
        <v>24268.4</v>
      </c>
      <c r="H18" s="14">
        <f ca="1">ROUND(INDIRECT(ADDRESS(ROW()+(0), COLUMN()+(-2), 1))*INDIRECT(ADDRESS(ROW()+(0), COLUMN()+(-1), 1)), 2)</f>
        <v>7037.85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1))), 2)</f>
        <v>50134.3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1)),INDIRECT(ADDRESS(ROW()+(-8), COLUMN()+(1), 1))), 2)</f>
        <v>253617</v>
      </c>
      <c r="H21" s="14">
        <f ca="1">ROUND(INDIRECT(ADDRESS(ROW()+(0), COLUMN()+(-2), 1))*INDIRECT(ADDRESS(ROW()+(0), COLUMN()+(-1), 1))/100, 2)</f>
        <v>5072.35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1)),INDIRECT(ADDRESS(ROW()+(-9), COLUMN()+(0), 1))), 2)</f>
        <v>258690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