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<sst xmlns="http://schemas.openxmlformats.org/spreadsheetml/2006/main" count="25" uniqueCount="25">
  <si>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</si>
  <si>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IOR160</t>
  </si>
  <si>
    <t xml:space="preserve">m²</t>
  </si>
  <si>
    <t xml:space="preserve">Protección pasiva contra incendios de elemento estructural de madera, con barniz intumescente.</t>
  </si>
  <si>
    <r>
      <rPr>
        <sz val="8.25"/>
        <color rgb="FF000000"/>
        <rFont val="Arial"/>
        <family val="2"/>
      </rPr>
      <t xml:space="preserve">Protección pasiva contra incendios de vigueta de madera de dimensión mínima mayor de 90 mm, mediante la aplicación de una mano de barniz intumescente para interior, de dos componentes en emulsión acuosa, incoloro, acabado satinado, (rendimiento: 0,24 l/m²), con una resistencia al fuego de 45 minutos. El precio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</si>
  <si>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</si>
  <si>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</si>
  <si>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</si>
  <si>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</si>
  <si>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</si>
  <si>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</si>
  <si>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</si>
  <si>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mt27pwb010a</t>
  </si>
  <si>
    <t xml:space="preserve">kg</t>
  </si>
  <si>
    <t xml:space="preserve">Barniz intumescente para interior, de dos componentes en emulsión acuosa, incoloro, acabado satinado, con un contenido de sustancias orgánicas volátiles (VOC) &lt; 140 g/l, para aplicar con brocha, rodillo o pistola.</t>
  </si>
  <si>
    <t xml:space="preserve">Subtotal materiales:</t>
  </si>
  <si>
    <t xml:space="preserve">Mano de obra</t>
  </si>
  <si>
    <t xml:space="preserve">mo038</t>
  </si>
  <si>
    <t xml:space="preserve">h</t>
  </si>
  <si>
    <t xml:space="preserve">Oficial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</si>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</sst>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2.25"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0.24</v>
      </c>
      <c r="G10" s="14">
        <v>273.86</v>
      </c>
      <c r="H10" s="14">
        <f ca="1">ROUND(INDIRECT(ADDRESS(ROW()+(0), COLUMN()+(-2), 1))*INDIRECT(ADDRESS(ROW()+(0), COLUMN()+(-1), 1)), 2)</f>
        <v>65.73</v>
      </c>
    </row>
    <row r="11" spans="1:8" ht="13.50" thickBot="1" customHeight="1">
      <c r="A11" s="15"/>
      <c r="B11" s="15"/>
      <c r="C11" s="15"/>
      <c r="D11" s="15"/>
      <c r="E11" s="15"/>
      <c r="F11" s="9" t="s">
        <v>15</v>
      </c>
      <c r="G11" s="9"/>
      <c r="H11" s="17">
        <f ca="1">ROUND(SUM(INDIRECT(ADDRESS(ROW()+(-1), COLUMN()+(0), 1))), 2)</f>
        <v>65.73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0.152</v>
      </c>
      <c r="G13" s="14">
        <v>11912.7</v>
      </c>
      <c r="H13" s="14">
        <f ca="1">ROUND(INDIRECT(ADDRESS(ROW()+(0), COLUMN()+(-2), 1))*INDIRECT(ADDRESS(ROW()+(0), COLUMN()+(-1), 1)), 2)</f>
        <v>1810.72</v>
      </c>
    </row>
    <row r="14" spans="1:8" ht="13.50" thickBot="1" customHeight="1">
      <c r="A14" s="15"/>
      <c r="B14" s="15"/>
      <c r="C14" s="15"/>
      <c r="D14" s="15"/>
      <c r="E14" s="15"/>
      <c r="F14" s="9" t="s">
        <v>20</v>
      </c>
      <c r="G14" s="9"/>
      <c r="H14" s="17">
        <f ca="1">ROUND(SUM(INDIRECT(ADDRESS(ROW()+(-1), COLUMN()+(0), 1))), 2)</f>
        <v>1810.72</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1876.45</v>
      </c>
      <c r="H16" s="14">
        <f ca="1">ROUND(INDIRECT(ADDRESS(ROW()+(0), COLUMN()+(-2), 1))*INDIRECT(ADDRESS(ROW()+(0), COLUMN()+(-1), 1))/100, 2)</f>
        <v>37.53</v>
      </c>
    </row>
    <row r="17" spans="1:8" ht="13.50" thickBot="1" customHeight="1">
      <c r="A17" s="8"/>
      <c r="B17" s="8"/>
      <c r="C17" s="8"/>
      <c r="D17" s="8"/>
      <c r="E17" s="8"/>
      <c r="F17" s="21" t="s">
        <v>24</v>
      </c>
      <c r="G17" s="21"/>
      <c r="H17" s="22">
        <f ca="1">ROUND(SUM(INDIRECT(ADDRESS(ROW()+(-1), COLUMN()+(0), 1)),INDIRECT(ADDRESS(ROW()+(-3), COLUMN()+(0), 1)),INDIRECT(ADDRESS(ROW()+(-6), COLUMN()+(0), 1))), 2)</f>
        <v>1913.98</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