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<sst xmlns="http://schemas.openxmlformats.org/spreadsheetml/2006/main" count="29" uniqueCount="29">
  <si>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</si>
  <si>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</si>
  <si>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</si>
  <si>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</si>
  <si>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regulación DALI,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</si>
  <si>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</si>
  <si>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</si>
  <si>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</si>
  <si>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</si>
  <si>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</si>
  <si>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</si>
  <si>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</si>
  <si>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mt34lle170kb</t>
  </si>
  <si>
    <t xml:space="preserve">Ud</t>
  </si>
  <si>
    <t xml:space="preserve">Luminaria para carril precableado, de chapa de acero, acabado termoesmaltado, de color blanco, regulación DALI, de 68 W, alimentación a 220/240 V y 50-60 Hz, de 124,2x1518x96,3 mm, con lámpara LED no reemplazable, temperatura de color 4000 K, óptica formada por reflector recubierto con aluminio vaporizado, acabado muy brillante, de alto rendimiento, haz de luz extensivo, índice de reproducción cromática mayor de 80, flujo luminoso 7350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</si>
  <si>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</si>
  <si>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</si>
  <si>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</si>
  <si>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</si>
  <si>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</si>
  <si>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</si>
  <si>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</si>
  <si>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</si>
  <si>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</si>
  <si>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</si>
  <si>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</si>
  <si>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</si>
  <si>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$ 50.520,84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</si>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</sst>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1.4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120149</v>
      </c>
      <c r="G10" s="14">
        <f ca="1">ROUND(INDIRECT(ADDRESS(ROW()+(0), COLUMN()+(-2), 1))*INDIRECT(ADDRESS(ROW()+(0), COLUMN()+(-1), 1)), 2)</f>
        <v>120149</v>
      </c>
    </row>
    <row r="11" spans="1:7" ht="13.50" thickBot="1" customHeight="1">
      <c r="A11" s="15"/>
      <c r="B11" s="15"/>
      <c r="C11" s="15"/>
      <c r="D11" s="15"/>
      <c r="E11" s="9" t="s">
        <v>15</v>
      </c>
      <c r="F11" s="9"/>
      <c r="G11" s="17">
        <f ca="1">ROUND(SUM(INDIRECT(ADDRESS(ROW()+(-1), COLUMN()+(0), 1))), 2)</f>
        <v>120149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123826</v>
      </c>
      <c r="G17" s="14">
        <f ca="1">ROUND(INDIRECT(ADDRESS(ROW()+(0), COLUMN()+(-2), 1))*INDIRECT(ADDRESS(ROW()+(0), COLUMN()+(-1), 1))/100, 2)</f>
        <v>2476.51</v>
      </c>
    </row>
    <row r="18" spans="1:7" ht="13.50" thickBot="1" customHeight="1">
      <c r="A18" s="21" t="s">
        <v>27</v>
      </c>
      <c r="B18" s="21"/>
      <c r="C18" s="22"/>
      <c r="D18" s="23"/>
      <c r="E18" s="24" t="s">
        <v>28</v>
      </c>
      <c r="F18" s="25"/>
      <c r="G18" s="26">
        <f ca="1">ROUND(SUM(INDIRECT(ADDRESS(ROW()+(-1), COLUMN()+(0), 1)),INDIRECT(ADDRESS(ROW()+(-3), COLUMN()+(0), 1)),INDIRECT(ADDRESS(ROW()+(-7), COLUMN()+(0), 1))), 2)</f>
        <v>126302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