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<sst xmlns="http://schemas.openxmlformats.org/spreadsheetml/2006/main" count="64" uniqueCount="64">
  <si>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</si>
  <si>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</si>
  <si>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</si>
  <si>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</si>
  <si>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registrables, formada por caño de polietileno PE 100, de 32 mm de diámetro exterior, PN=10 atm y 2 mm de espesor, colocada sobre cama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cañería; collarín de toma en carga colocado sobre la red general de distribución que sirve de enlace entre la acometida y la red; llave de corte de esfera de de diámetro con llave encastrable colocada mediante unión, situada junto a la edificación, fuera de los límites de la propiedad, alojada en cámara de inspección prefabricada de polipropileno de 30x30x30 cm, colocada sobre solera de hormigón masivo H-20, clase de exposición ambiental A1, tamaño máximo del agregado 19,0 mm, consistencia plástica de 15 cm de espesor. Incluso hormigón masivo H-20, clase de exposición ambiental A1, tamaño máximo del agregado 19,0 mm, consistencia plástica para la posterior reposición del pavimento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</si>
  <si>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</si>
  <si>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</si>
  <si>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</si>
  <si>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</si>
  <si>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</si>
  <si>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</si>
  <si>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</si>
  <si>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</si>
  <si>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</si>
  <si>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</si>
  <si>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</si>
  <si>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</si>
  <si>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</si>
  <si>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</si>
  <si>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</si>
  <si>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caños de polietileno o de PVC de 110 mm de diámetro exterior, con toma para conexión roscada de 1" de diámetro, PN=16 atm, con juntas elásticas de EPDM.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</si>
  <si>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</si>
  <si>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</si>
  <si>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</si>
  <si>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mt11arp100a</t>
  </si>
  <si>
    <t xml:space="preserve">Ud</t>
  </si>
  <si>
    <t xml:space="preserve">Cámara de inspección de polipropileno, 30x30x30 cm.</t>
  </si>
  <si>
    <t xml:space="preserve">mt11arp050c</t>
  </si>
  <si>
    <t xml:space="preserve">Ud</t>
  </si>
  <si>
    <t xml:space="preserve">Tapa de PVC, para cámaras de inspección de plomería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</si>
  <si>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</si>
  <si>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</si>
  <si>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llave encastrable.</t>
  </si>
  <si>
    <t xml:space="preserve">Subtotal materiales:</t>
  </si>
  <si>
    <t xml:space="preserve">Equipo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</si>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</sst>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2409.07</v>
      </c>
      <c r="H10" s="12">
        <f ca="1">ROUND(INDIRECT(ADDRESS(ROW()+(0), COLUMN()+(-2), 1))*INDIRECT(ADDRESS(ROW()+(0), COLUMN()+(-1), 1)), 2)</f>
        <v>556.5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175.85</v>
      </c>
      <c r="H11" s="12">
        <f ca="1">ROUND(INDIRECT(ADDRESS(ROW()+(0), COLUMN()+(-2), 1))*INDIRECT(ADDRESS(ROW()+(0), COLUMN()+(-1), 1)), 2)</f>
        <v>39.39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1102.39</v>
      </c>
      <c r="H12" s="12">
        <f ca="1">ROUND(INDIRECT(ADDRESS(ROW()+(0), COLUMN()+(-2), 1))*INDIRECT(ADDRESS(ROW()+(0), COLUMN()+(-1), 1)), 2)</f>
        <v>1102.39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14.05</v>
      </c>
      <c r="H13" s="12">
        <f ca="1">ROUND(INDIRECT(ADDRESS(ROW()+(0), COLUMN()+(-2), 1))*INDIRECT(ADDRESS(ROW()+(0), COLUMN()+(-1), 1)), 2)</f>
        <v>28.1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620.15</v>
      </c>
      <c r="H14" s="12">
        <f ca="1">ROUND(INDIRECT(ADDRESS(ROW()+(0), COLUMN()+(-2), 1))*INDIRECT(ADDRESS(ROW()+(0), COLUMN()+(-1), 1)), 2)</f>
        <v>620.15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379.43</v>
      </c>
      <c r="H15" s="12">
        <f ca="1">ROUND(INDIRECT(ADDRESS(ROW()+(0), COLUMN()+(-2), 1))*INDIRECT(ADDRESS(ROW()+(0), COLUMN()+(-1), 1)), 2)</f>
        <v>379.43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183.91</v>
      </c>
      <c r="H16" s="14">
        <f ca="1">ROUND(INDIRECT(ADDRESS(ROW()+(0), COLUMN()+(-2), 1))*INDIRECT(ADDRESS(ROW()+(0), COLUMN()+(-1), 1)), 2)</f>
        <v>183.91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2909.87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0.487</v>
      </c>
      <c r="G19" s="12">
        <v>1096.05</v>
      </c>
      <c r="H19" s="12">
        <f ca="1">ROUND(INDIRECT(ADDRESS(ROW()+(0), COLUMN()+(-2), 1))*INDIRECT(ADDRESS(ROW()+(0), COLUMN()+(-1), 1)), 2)</f>
        <v>533.78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0.487</v>
      </c>
      <c r="G20" s="12">
        <v>1173.73</v>
      </c>
      <c r="H20" s="12">
        <f ca="1">ROUND(INDIRECT(ADDRESS(ROW()+(0), COLUMN()+(-2), 1))*INDIRECT(ADDRESS(ROW()+(0), COLUMN()+(-1), 1)), 2)</f>
        <v>571.61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0.456</v>
      </c>
      <c r="G21" s="14">
        <v>1006.87</v>
      </c>
      <c r="H21" s="14">
        <f ca="1">ROUND(INDIRECT(ADDRESS(ROW()+(0), COLUMN()+(-2), 1))*INDIRECT(ADDRESS(ROW()+(0), COLUMN()+(-1), 1)), 2)</f>
        <v>459.13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1564.52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1.072</v>
      </c>
      <c r="G24" s="12">
        <v>11912.7</v>
      </c>
      <c r="H24" s="12">
        <f ca="1">ROUND(INDIRECT(ADDRESS(ROW()+(0), COLUMN()+(-2), 1))*INDIRECT(ADDRESS(ROW()+(0), COLUMN()+(-1), 1)), 2)</f>
        <v>12770.4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0.914</v>
      </c>
      <c r="G25" s="12">
        <v>8579.62</v>
      </c>
      <c r="H25" s="12">
        <f ca="1">ROUND(INDIRECT(ADDRESS(ROW()+(0), COLUMN()+(-2), 1))*INDIRECT(ADDRESS(ROW()+(0), COLUMN()+(-1), 1)), 2)</f>
        <v>7841.77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0.771</v>
      </c>
      <c r="G26" s="12">
        <v>12241</v>
      </c>
      <c r="H26" s="12">
        <f ca="1">ROUND(INDIRECT(ADDRESS(ROW()+(0), COLUMN()+(-2), 1))*INDIRECT(ADDRESS(ROW()+(0), COLUMN()+(-1), 1)), 2)</f>
        <v>9437.83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0.771</v>
      </c>
      <c r="G27" s="14">
        <v>8888.07</v>
      </c>
      <c r="H27" s="14">
        <f ca="1">ROUND(INDIRECT(ADDRESS(ROW()+(0), COLUMN()+(-2), 1))*INDIRECT(ADDRESS(ROW()+(0), COLUMN()+(-1), 1)), 2)</f>
        <v>6852.7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36902.7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41377.1</v>
      </c>
      <c r="H30" s="14">
        <f ca="1">ROUND(INDIRECT(ADDRESS(ROW()+(0), COLUMN()+(-2), 1))*INDIRECT(ADDRESS(ROW()+(0), COLUMN()+(-1), 1))/100, 2)</f>
        <v>1655.08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43032.1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