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<sst xmlns="http://schemas.openxmlformats.org/spreadsheetml/2006/main" count="55" uniqueCount="55">
  <si>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</si>
  <si>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IEL010</t>
  </si>
  <si>
    <t xml:space="preserve">m</t>
  </si>
  <si>
    <t xml:space="preserve">Línea general de alimentación.</t>
  </si>
  <si>
    <r>
      <rPr>
        <sz val="8.25"/>
        <color rgb="FF000000"/>
        <rFont val="Arial"/>
        <family val="2"/>
      </rPr>
      <t xml:space="preserve">Línea general de alimentación enterrada formada por cables unipolares con conductores de cobre, RZ1-K (AS) Cca-s1b,d1,a1 5G10 mm², siendo su tensión asignada de 0,6/1 kV, bajo caño protector de polietileno de doble pared, de 75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</si>
  <si>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</si>
  <si>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</si>
  <si>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</si>
  <si>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</si>
  <si>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</si>
  <si>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</si>
  <si>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</si>
  <si>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</si>
  <si>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</si>
  <si>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</si>
  <si>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mt35aia080ad</t>
  </si>
  <si>
    <t xml:space="preserve">m</t>
  </si>
  <si>
    <t xml:space="preserve">Caño curvable, suministrado en rollo, de polietileno de doble pared (interior lisa y exterior corrugada), de color naranja, de 75 mm de diámetro nominal, para canalización enterrada, resistencia a la compresión 250 N, con grado de protección IP549, con hilo guía incorporado.</t>
  </si>
  <si>
    <t xml:space="preserve">mt35cun010f1</t>
  </si>
  <si>
    <t xml:space="preserve">m</t>
  </si>
  <si>
    <t xml:space="preserve">Cable unipolar RZ1-K (AS), siendo su tensión asignada de 0,6/1 kV, reacción al fuego clase Cca-s1b,d1,a1 según UNE-EN 50575, con conductor de cobre clase 5 (-K) de 10 mm² de sección, con aislamiento de polietileno reticulado (R) y techo de compuesto termoplástico a base de poliolefina libre de halógenos con baja emisión de humos y gases corrosivos (Z1).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</si>
  <si>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</si>
  <si>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</si>
  <si>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</si>
  <si>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</si>
  <si>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</si>
  <si>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</si>
  <si>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</si>
  <si>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</si>
  <si>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</si>
  <si>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</si>
  <si>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</si>
  <si>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</si>
  <si>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</si>
  <si>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</si>
  <si>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</si>
  <si>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</si>
  <si>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</si>
  <si>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</si>
  <si>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</si>
  <si>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</si>
  <si>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</si>
  <si>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</si>
  <si>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</si>
  <si>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</si>
  <si>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</si>
  <si>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</si>
  <si>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</si>
  <si>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</si>
  <si>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</si>
  <si>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</si>
  <si>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</si>
  <si>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</si>
  <si>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$ 1.134,54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</si>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</sst>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68.85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0.092</v>
      </c>
      <c r="G10" s="12">
        <v>225.38</v>
      </c>
      <c r="H10" s="12">
        <f ca="1">ROUND(INDIRECT(ADDRESS(ROW()+(0), COLUMN()+(-2), 1))*INDIRECT(ADDRESS(ROW()+(0), COLUMN()+(-1), 1)), 2)</f>
        <v>20.73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4296.87</v>
      </c>
      <c r="H11" s="12">
        <f ca="1">ROUND(INDIRECT(ADDRESS(ROW()+(0), COLUMN()+(-2), 1))*INDIRECT(ADDRESS(ROW()+(0), COLUMN()+(-1), 1)), 2)</f>
        <v>4296.87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5</v>
      </c>
      <c r="G12" s="12">
        <v>2970.69</v>
      </c>
      <c r="H12" s="12">
        <f ca="1">ROUND(INDIRECT(ADDRESS(ROW()+(0), COLUMN()+(-2), 1))*INDIRECT(ADDRESS(ROW()+(0), COLUMN()+(-1), 1)), 2)</f>
        <v>14853.5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0.2</v>
      </c>
      <c r="G13" s="14">
        <v>1767.13</v>
      </c>
      <c r="H13" s="14">
        <f ca="1">ROUND(INDIRECT(ADDRESS(ROW()+(0), COLUMN()+(-2), 1))*INDIRECT(ADDRESS(ROW()+(0), COLUMN()+(-1), 1)), 2)</f>
        <v>353.43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19524.5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0.011</v>
      </c>
      <c r="G16" s="12">
        <v>7302.51</v>
      </c>
      <c r="H16" s="12">
        <f ca="1">ROUND(INDIRECT(ADDRESS(ROW()+(0), COLUMN()+(-2), 1))*INDIRECT(ADDRESS(ROW()+(0), COLUMN()+(-1), 1)), 2)</f>
        <v>80.33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0.08</v>
      </c>
      <c r="G17" s="12">
        <v>2757.15</v>
      </c>
      <c r="H17" s="12">
        <f ca="1">ROUND(INDIRECT(ADDRESS(ROW()+(0), COLUMN()+(-2), 1))*INDIRECT(ADDRESS(ROW()+(0), COLUMN()+(-1), 1)), 2)</f>
        <v>220.57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0.001</v>
      </c>
      <c r="G18" s="14">
        <v>83629</v>
      </c>
      <c r="H18" s="14">
        <f ca="1">ROUND(INDIRECT(ADDRESS(ROW()+(0), COLUMN()+(-2), 1))*INDIRECT(ADDRESS(ROW()+(0), COLUMN()+(-1), 1)), 2)</f>
        <v>83.63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384.53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0.066</v>
      </c>
      <c r="G21" s="12">
        <v>32526.9</v>
      </c>
      <c r="H21" s="12">
        <f ca="1">ROUND(INDIRECT(ADDRESS(ROW()+(0), COLUMN()+(-2), 1))*INDIRECT(ADDRESS(ROW()+(0), COLUMN()+(-1), 1)), 2)</f>
        <v>2146.78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0.066</v>
      </c>
      <c r="G22" s="12">
        <v>23426.3</v>
      </c>
      <c r="H22" s="12">
        <f ca="1">ROUND(INDIRECT(ADDRESS(ROW()+(0), COLUMN()+(-2), 1))*INDIRECT(ADDRESS(ROW()+(0), COLUMN()+(-1), 1)), 2)</f>
        <v>1546.13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0.075</v>
      </c>
      <c r="G23" s="12">
        <v>33423.5</v>
      </c>
      <c r="H23" s="12">
        <f ca="1">ROUND(INDIRECT(ADDRESS(ROW()+(0), COLUMN()+(-2), 1))*INDIRECT(ADDRESS(ROW()+(0), COLUMN()+(-1), 1)), 2)</f>
        <v>2506.76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0.07</v>
      </c>
      <c r="G24" s="14">
        <v>24268.4</v>
      </c>
      <c r="H24" s="14">
        <f ca="1">ROUND(INDIRECT(ADDRESS(ROW()+(0), COLUMN()+(-2), 1))*INDIRECT(ADDRESS(ROW()+(0), COLUMN()+(-1), 1)), 2)</f>
        <v>1698.79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7898.46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1)),INDIRECT(ADDRESS(ROW()+(-8), COLUMN()+(1), 1)),INDIRECT(ADDRESS(ROW()+(-13), COLUMN()+(1), 1))), 2)</f>
        <v>27807.5</v>
      </c>
      <c r="H27" s="14">
        <f ca="1">ROUND(INDIRECT(ADDRESS(ROW()+(0), COLUMN()+(-2), 1))*INDIRECT(ADDRESS(ROW()+(0), COLUMN()+(-1), 1))/100, 2)</f>
        <v>556.15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1)),INDIRECT(ADDRESS(ROW()+(-14), COLUMN()+(0), 1))), 2)</f>
        <v>28363.6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