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<sst xmlns="http://schemas.openxmlformats.org/spreadsheetml/2006/main" count="26" uniqueCount="26">
  <si>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</si>
  <si>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ICY252</t>
  </si>
  <si>
    <t xml:space="preserve">Ud</t>
  </si>
  <si>
    <t xml:space="preserve">Unidad exterior de aire acondicionado, bomba de calor, para sistema Mini VRV.</t>
  </si>
  <si>
    <r>
      <rPr>
        <b/>
        <sz val="7.80"/>
        <color rgb="FF000000"/>
        <rFont val="A"/>
        <family val="2"/>
      </rPr>
      <t xml:space="preserve">Unidad exterior de aire acondicionado para sistema Mini VRV-III (Volumen de Refrigerante Variable), bomba de calor, para gas R-410A, alimentación monofásica (230V/50Hz), modelo RXYSQ4P8 "DAIKIN", potencia frigorífica nominal 11,2 kW potencia calorífica nominal 12,5 kW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</si>
  <si>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</si>
  <si>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</si>
  <si>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</si>
  <si>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</si>
  <si>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</si>
  <si>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análisis</t>
  </si>
  <si>
    <t xml:space="preserve">mt42dai010a</t>
  </si>
  <si>
    <t xml:space="preserve">Ud</t>
  </si>
  <si>
    <t xml:space="preserve">Unidad exterior de aire acondicionado para sistema Mini VRV-III (Volumen de Refrigerante Variable), bomba de calor, para gas R-410A, alimentación monofásica (230V/50Hz), modelo RXYSQ4P8 "DAIKIN", potencia frigorífica nominal 11,2 kW (temperatura de bulbo húmedo del aire interior 19°C, temperatura de bulbo seco del aire exterior 35°C), EER = 3,88, ESEER = 6,38, rango de funcionamiento de temperatura de bulbo seco del aire exterior en refrigeración desde -5 hasta 46°C, potencia calorífica nominal 12,5 kW (temperatura de bulbo seco del aire interior 20°C, temperatura de bulbo seco del aire exterior 7°C), COP = 4,43, rango de funcionamiento de temperatura de bulbo seco del aire exterior en calefacción desde -15 hasta 15,5°C, conectabilidad de hasta 6 unidades interiores con un porcentaje de capacidad mínimo del 50% y máximo del 130%, control mediante microprocesador, compresor scroll herméticamente sellado, con control Inverter, 1345x900x320 mm, peso 125 kg, presión sonora 50 dBA, caudal de aire 106 m³/min, longitud total máxima de cañería frigorífica 306 m, longitud máxima entre unidad exterior y unidad interior más alejada 150 m (175 m equivalentes), diferencia máxima de altura de instalación 50 m si la unidad exterior se encuentra por encima de las unidades interiores y 40 m si se encuentra por debajo, longitud máxima entre el primer kit de ramificación (unión Refnet) de cañería refrigerante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</t>
  </si>
  <si>
    <t xml:space="preserve">mo004</t>
  </si>
  <si>
    <t xml:space="preserve">h</t>
  </si>
  <si>
    <t xml:space="preserve">Oficial instalador de equipos de climatización.</t>
  </si>
  <si>
    <t xml:space="preserve">mo102</t>
  </si>
  <si>
    <t xml:space="preserve">h</t>
  </si>
  <si>
    <t xml:space="preserve">Medio oficial instalador de equipos de climatización.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</si>
  <si>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</si>
  <si>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</si>
  <si>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</si>
  <si>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</si>
  <si>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$ 21.218,23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</si>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</sst>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4.52" customWidth="1"/>
    <col min="4" max="4" width="21.42" customWidth="1"/>
    <col min="5" max="5" width="31.04" customWidth="1"/>
    <col min="6" max="6" width="10.35" customWidth="1"/>
    <col min="7" max="7" width="4.37" customWidth="1"/>
    <col min="8" max="8" width="2.04" customWidth="1"/>
    <col min="9" max="9" width="12.68" customWidth="1"/>
    <col min="10" max="10" width="0.87" customWidth="1"/>
    <col min="11" max="11" width="13.8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42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57248.540000</v>
      </c>
      <c r="J8" s="16"/>
      <c r="K8" s="16">
        <f ca="1">ROUND(INDIRECT(ADDRESS(ROW()+(0), COLUMN()+(-4), 1))*INDIRECT(ADDRESS(ROW()+(0), COLUMN()+(-2), 1)), 2)</f>
        <v>57248.540000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4.248000</v>
      </c>
      <c r="H9" s="19"/>
      <c r="I9" s="20">
        <v>63.870000</v>
      </c>
      <c r="J9" s="20"/>
      <c r="K9" s="20">
        <f ca="1">ROUND(INDIRECT(ADDRESS(ROW()+(0), COLUMN()+(-4), 1))*INDIRECT(ADDRESS(ROW()+(0), COLUMN()+(-2), 1)), 2)</f>
        <v>271.320000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4.248000</v>
      </c>
      <c r="H10" s="23"/>
      <c r="I10" s="24">
        <v>43.280000</v>
      </c>
      <c r="J10" s="24"/>
      <c r="K10" s="24">
        <f ca="1">ROUND(INDIRECT(ADDRESS(ROW()+(0), COLUMN()+(-4), 1))*INDIRECT(ADDRESS(ROW()+(0), COLUMN()+(-2), 1)), 2)</f>
        <v>183.850000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COLUMN()+(2), 1)),INDIRECT(ADDRESS(ROW()+(-2), COLUMN()+(2), 1)),INDIRECT(ADDRESS(ROW()+(-3), COLUMN()+(2), 1))), 2)</f>
        <v>57703.710000</v>
      </c>
      <c r="J11" s="16"/>
      <c r="K11" s="16">
        <f ca="1">ROUND(INDIRECT(ADDRESS(ROW()+(0), COLUMN()+(-4), 1))*INDIRECT(ADDRESS(ROW()+(0), COLUMN()+(-2), 1))/100, 2)</f>
        <v>1154.070000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COLUMN()+(2), 1)),INDIRECT(ADDRESS(ROW()+(-2), COLUMN()+(2), 1)),INDIRECT(ADDRESS(ROW()+(-3), COLUMN()+(2), 1)),INDIRECT(ADDRESS(ROW()+(-4), COLUMN()+(2), 1))), 2)</f>
        <v>58857.780000</v>
      </c>
      <c r="J12" s="24"/>
      <c r="K12" s="24">
        <f ca="1">ROUND(INDIRECT(ADDRESS(ROW()+(0), COLUMN()+(-4), 1))*INDIRECT(ADDRESS(ROW()+(0), COLUMN()+(-2), 1))/100, 2)</f>
        <v>1765.730000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60623.510000</v>
      </c>
    </row>
  </sheetData>
  <mergeCells count="2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