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<sst xmlns="http://schemas.openxmlformats.org/spreadsheetml/2006/main" count="29" uniqueCount="29">
  <si>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</si>
  <si>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ICR104</t>
  </si>
  <si>
    <t xml:space="preserve">Ud</t>
  </si>
  <si>
    <t xml:space="preserve">Recuperador de calor aire-aire, con bomba de calor. Instalación en suelo.</t>
  </si>
  <si>
    <r>
      <rPr>
        <sz val="8.25"/>
        <color rgb="FF000000"/>
        <rFont val="Arial"/>
        <family val="2"/>
      </rPr>
      <t xml:space="preserve">Recuperador de calor aire-aire, con bomba de calor para gas R-410A, caudal de aire nominal 3000 m³/h, dimensiones 1510x3750x1360 mm, peso 900 kg, presión estática de aire nominal 250 Pa, presión sonora a 1 m 75 dBA, alimentación trifásica a 400 V, eficiencia de recuperación calorífica 75,6%, potencia calorífica de recuperación 24 kW, potencia calorífica del compresor 14,2 kW, potencia calorífica total 38,2 kW, COP 9,3 (temperatura del aire exterior -10°C con humedad relativa del 90% y temperatura ambiente 22°C con humedad relativa del 50%), eficiencia de recuperación frigorífica 60,6%, potencia frigorífica de recuperación 3,5 kW, potencia frigorífica del compresor 13,8 kW, potencia frigorífica total 17,3 kW, EER 3,8 (temperatura del aire exterior 32°C con humedad relativa del 50% y temperatura ambiente 26°C con humedad relativa del 50%), con intercambiador de placas de aleación de aluminio de flujo cruzado,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tablero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RS-485. Instalación en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</si>
  <si>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</si>
  <si>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</si>
  <si>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</si>
  <si>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</si>
  <si>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</si>
  <si>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</si>
  <si>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</si>
  <si>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mt42lmf060a</t>
  </si>
  <si>
    <t xml:space="preserve">Ud</t>
  </si>
  <si>
    <t xml:space="preserve">Recuperador de calor aire-aire, con bomba de calor para gas R-410A, caudal de aire nominal 3000 m³/h, dimensiones 1510x3750x1360 mm, peso 900 kg, presión estática de aire nominal 250 Pa, presión sonora a 1 m 75 dBA, alimentación trifásica a 400 V, eficiencia de recuperación calorífica 75,6%, potencia calorífica de recuperación 24 kW, potencia calorífica del compresor 14,2 kW, potencia calorífica total 38,2 kW, COP 9,3 (temperatura del aire exterior -10°C con humedad relativa del 90% y temperatura ambiente 22°C con humedad relativa del 50%), eficiencia de recuperación frigorífica 60,6%, potencia frigorífica de recuperación 3,5 kW, potencia frigorífica del compresor 13,8 kW, potencia frigorífica total 17,3 kW, EER 3,8 (temperatura del aire exterior 32°C con humedad relativa del 50% y temperatura ambiente 26°C con humedad relativa del 50%), con intercambiador de placas de aleación de aluminio de flujo cruzado, ventiladores de aspiración individual con palas curvas hacia atrás acoplados directamente a motores electrónicos tipo EC Inverter, bypass con motor de accionamiento de la compuerta por correa para cambio de modo de operación de recuperación a free-cooling, estructura de perfiles de aluminio extruido, paneles de cierre de acero prepintado RAL 9002, de 42 mm de espesor, tipo sándwich, con juntas de estanqueidad especiales y aislamiento de lana mineral, filtro de aire clase F7 en la entrada de aire exterior, filtro de aire clase M5 en el retorno de aire del interior, acceso a los ventiladores y a los filtros de aire a través de los paneles de inspección, posibilidad de acceso lateral a los filtros, baterías de evaporación y de condensación de aleación de cobre y aluminio, compresor rotativo tipo EC Inverter, tablero eléctrico en el interior de la unidad y control remoto modelo RCT para la regulación de la ventilación y de la temperatura, para la supervisión del estado de los filtros de aire, programación semanal, gestión de las funciones de desescarche y antihielo para la sección opcional con batería de agua e integración con BMS mediante protocolo de comunicación Modbus y bus de comunicación RS-485.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</si>
  <si>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</si>
  <si>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</si>
  <si>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</si>
  <si>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</si>
  <si>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</si>
  <si>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</si>
  <si>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</si>
  <si>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</si>
  <si>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</si>
  <si>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</si>
  <si>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</si>
  <si>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</si>
  <si>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$ 8.656.081,89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</si>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</sst>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7.32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9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4.98002e+07</v>
      </c>
      <c r="H10" s="14">
        <f ca="1">ROUND(INDIRECT(ADDRESS(ROW()+(0), COLUMN()+(-2), 1))*INDIRECT(ADDRESS(ROW()+(0), COLUMN()+(-1), 1)), 2)</f>
        <v>4.98002e+07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4.98002e+07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1.984</v>
      </c>
      <c r="G13" s="13">
        <v>34893.3</v>
      </c>
      <c r="H13" s="13">
        <f ca="1">ROUND(INDIRECT(ADDRESS(ROW()+(0), COLUMN()+(-2), 1))*INDIRECT(ADDRESS(ROW()+(0), COLUMN()+(-1), 1)), 2)</f>
        <v>69228.4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1.984</v>
      </c>
      <c r="G14" s="14">
        <v>25332.7</v>
      </c>
      <c r="H14" s="14">
        <f ca="1">ROUND(INDIRECT(ADDRESS(ROW()+(0), COLUMN()+(-2), 1))*INDIRECT(ADDRESS(ROW()+(0), COLUMN()+(-1), 1)), 2)</f>
        <v>50260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119488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4.99197e+07</v>
      </c>
      <c r="H17" s="14">
        <f ca="1">ROUND(INDIRECT(ADDRESS(ROW()+(0), COLUMN()+(-2), 1))*INDIRECT(ADDRESS(ROW()+(0), COLUMN()+(-1), 1))/100, 2)</f>
        <v>998395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5.09181e+07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