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<sst xmlns="http://schemas.openxmlformats.org/spreadsheetml/2006/main" count="32" uniqueCount="32">
  <si>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</si>
  <si>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ICR022</t>
  </si>
  <si>
    <t xml:space="preserve">m</t>
  </si>
  <si>
    <t xml:space="preserve">Conducto circular de doble pared de acero inoxidable, con aislamiento, con resistencia al fuego.</t>
  </si>
  <si>
    <r>
      <rPr>
        <sz val="8.25"/>
        <color rgb="FF000000"/>
        <rFont val="Arial"/>
        <family val="2"/>
      </rPr>
      <t xml:space="preserve">Conducto circular, con una resistencia al fuego de 120 minutos, formado por caño de doble pared con aislamiento y junta de estanqueidad exterior, de 80 mm de diámetro interior, compuesto por pared interior de acero inoxidable AISI 304 y pared exterior de acero inoxidable AISI 304, con aislamiento de lana de roca entre paredes, de 100 mm de espesor, con junta de estanqueidad exterior de silicona, resistencia al fuego EI 120 (ho/ve) S500 multi, presión de trabajo de hasta 5000 Pa, para extracción de humos. Incluso accesorios, piezas especiales, módulos finales y material auxiliar para montaje y sujeción a la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</si>
  <si>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</si>
  <si>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</si>
  <si>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</si>
  <si>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</si>
  <si>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</si>
  <si>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</si>
  <si>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</si>
  <si>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mt20din286a</t>
  </si>
  <si>
    <t xml:space="preserve">Ud</t>
  </si>
  <si>
    <t xml:space="preserve">Material auxiliar para montaje y sujeción a la obra de los caños de doble pared con aislamiento y junta de estanqueidad exterior, de 80 mm de diámetro interior.</t>
  </si>
  <si>
    <t xml:space="preserve">mt20din285an</t>
  </si>
  <si>
    <t xml:space="preserve">m</t>
  </si>
  <si>
    <t xml:space="preserve">Caño de doble pared con aislamiento y junta de estanqueidad exterior, de 80 mm de diámetro interior, compuesto por pared interior de acero inoxidable AISI 304 y pared exterior de acero inoxidable AISI 304, con aislamiento de lana de roca entre paredes, de 100 mm de espesor, con junta de estanqueidad exterior de silicona, resistencia al fuego EI 120 (ho/ve) S500 multi, presión de trabajo de hasta 5000 Pa, con el precio incrementado el 65% en concepto de accesorios, piezas especiales y módulos finales.</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</si>
  <si>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</si>
  <si>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</si>
  <si>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</si>
  <si>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</si>
  <si>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</si>
  <si>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</si>
  <si>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</si>
  <si>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</si>
  <si>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</si>
  <si>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</si>
  <si>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</si>
  <si>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</si>
  <si>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$ 7.252,67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</si>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</sst>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31" customWidth="1"/>
    <col min="4" max="4" width="71.57"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232.99</v>
      </c>
      <c r="G10" s="12">
        <f ca="1">ROUND(INDIRECT(ADDRESS(ROW()+(0), COLUMN()+(-2), 1))*INDIRECT(ADDRESS(ROW()+(0), COLUMN()+(-1), 1)), 2)</f>
        <v>232.99</v>
      </c>
    </row>
    <row r="11" spans="1:7" ht="76.50" thickBot="1" customHeight="1">
      <c r="A11" s="1" t="s">
        <v>15</v>
      </c>
      <c r="B11" s="1"/>
      <c r="C11" s="10" t="s">
        <v>16</v>
      </c>
      <c r="D11" s="1" t="s">
        <v>17</v>
      </c>
      <c r="E11" s="13">
        <v>1</v>
      </c>
      <c r="F11" s="14">
        <v>6407.02</v>
      </c>
      <c r="G11" s="14">
        <f ca="1">ROUND(INDIRECT(ADDRESS(ROW()+(0), COLUMN()+(-2), 1))*INDIRECT(ADDRESS(ROW()+(0), COLUMN()+(-1), 1)), 2)</f>
        <v>6407.02</v>
      </c>
    </row>
    <row r="12" spans="1:7" ht="13.50" thickBot="1" customHeight="1">
      <c r="A12" s="15"/>
      <c r="B12" s="15"/>
      <c r="C12" s="15"/>
      <c r="D12" s="15"/>
      <c r="E12" s="9" t="s">
        <v>18</v>
      </c>
      <c r="F12" s="9"/>
      <c r="G12" s="17">
        <f ca="1">ROUND(SUM(INDIRECT(ADDRESS(ROW()+(-1), COLUMN()+(0), 1)),INDIRECT(ADDRESS(ROW()+(-2), COLUMN()+(0), 1))), 2)</f>
        <v>6640.01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0.362</v>
      </c>
      <c r="F14" s="12">
        <v>34893.3</v>
      </c>
      <c r="G14" s="12">
        <f ca="1">ROUND(INDIRECT(ADDRESS(ROW()+(0), COLUMN()+(-2), 1))*INDIRECT(ADDRESS(ROW()+(0), COLUMN()+(-1), 1)), 2)</f>
        <v>12631.4</v>
      </c>
    </row>
    <row r="15" spans="1:7" ht="13.50" thickBot="1" customHeight="1">
      <c r="A15" s="1" t="s">
        <v>23</v>
      </c>
      <c r="B15" s="1"/>
      <c r="C15" s="10" t="s">
        <v>24</v>
      </c>
      <c r="D15" s="1" t="s">
        <v>25</v>
      </c>
      <c r="E15" s="13">
        <v>0.362</v>
      </c>
      <c r="F15" s="14">
        <v>25332.7</v>
      </c>
      <c r="G15" s="14">
        <f ca="1">ROUND(INDIRECT(ADDRESS(ROW()+(0), COLUMN()+(-2), 1))*INDIRECT(ADDRESS(ROW()+(0), COLUMN()+(-1), 1)), 2)</f>
        <v>9170.42</v>
      </c>
    </row>
    <row r="16" spans="1:7" ht="13.50" thickBot="1" customHeight="1">
      <c r="A16" s="15"/>
      <c r="B16" s="15"/>
      <c r="C16" s="15"/>
      <c r="D16" s="15"/>
      <c r="E16" s="9" t="s">
        <v>26</v>
      </c>
      <c r="F16" s="9"/>
      <c r="G16" s="17">
        <f ca="1">ROUND(SUM(INDIRECT(ADDRESS(ROW()+(-1), COLUMN()+(0), 1)),INDIRECT(ADDRESS(ROW()+(-2), COLUMN()+(0), 1))), 2)</f>
        <v>21801.8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28441.8</v>
      </c>
      <c r="G18" s="14">
        <f ca="1">ROUND(INDIRECT(ADDRESS(ROW()+(0), COLUMN()+(-2), 1))*INDIRECT(ADDRESS(ROW()+(0), COLUMN()+(-1), 1))/100, 2)</f>
        <v>568.84</v>
      </c>
    </row>
    <row r="19" spans="1:7" ht="13.50" thickBot="1" customHeight="1">
      <c r="A19" s="21" t="s">
        <v>30</v>
      </c>
      <c r="B19" s="21"/>
      <c r="C19" s="22"/>
      <c r="D19" s="23"/>
      <c r="E19" s="24" t="s">
        <v>31</v>
      </c>
      <c r="F19" s="25"/>
      <c r="G19" s="26">
        <f ca="1">ROUND(SUM(INDIRECT(ADDRESS(ROW()+(-1), COLUMN()+(0), 1)),INDIRECT(ADDRESS(ROW()+(-3), COLUMN()+(0), 1)),INDIRECT(ADDRESS(ROW()+(-7), COLUMN()+(0), 1))), 2)</f>
        <v>29010.7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