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<sst xmlns="http://schemas.openxmlformats.org/spreadsheetml/2006/main" count="61" uniqueCount="61">
  <si>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</si>
  <si>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</si>
  <si>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</si>
  <si>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Taque subterráneo.</t>
  </si>
  <si>
    <r>
      <rPr>
        <sz val="8.25"/>
        <color rgb="FF000000"/>
        <rFont val="Arial"/>
        <family val="2"/>
      </rPr>
      <t xml:space="preserve">Tanque de gas oil subterráneo de chapa de acero, de simple pared contenido en cubeto, con una capacidad de 30000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</si>
  <si>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</si>
  <si>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</si>
  <si>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</si>
  <si>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</si>
  <si>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</si>
  <si>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</si>
  <si>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</si>
  <si>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mt38dep020G</t>
  </si>
  <si>
    <t xml:space="preserve">Ud</t>
  </si>
  <si>
    <t xml:space="preserve">Tanque de gasoil de chapa de acero, enterrado, de simple pared contenido en cubeto, con una capacidad de 30000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</si>
  <si>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</si>
  <si>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</si>
  <si>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 oil,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</si>
  <si>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</si>
  <si>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</si>
  <si>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</si>
  <si>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</si>
  <si>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</si>
  <si>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</si>
  <si>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</si>
  <si>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</si>
  <si>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para la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</si>
  <si>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</si>
  <si>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</si>
  <si>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depósito subterráneo de combustibles líquidos. Incluso accesorios.</t>
  </si>
  <si>
    <t xml:space="preserve">mt43tco010ca</t>
  </si>
  <si>
    <t xml:space="preserve">m</t>
  </si>
  <si>
    <t xml:space="preserve">Caño de cobre estirado en frío sin soldadura, diámetro D=16/18 mm y 1 mm de espesor.</t>
  </si>
  <si>
    <t xml:space="preserve">mt43tco010ha</t>
  </si>
  <si>
    <t xml:space="preserve">m</t>
  </si>
  <si>
    <t xml:space="preserve">Caño de cobre estirado en frío sin soldadura, diámetro D=51/54 mm y 1,5 mm de espesor.</t>
  </si>
  <si>
    <t xml:space="preserve">mt35aia090ad</t>
  </si>
  <si>
    <t xml:space="preserve">m</t>
  </si>
  <si>
    <t xml:space="preserve">Caño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</si>
  <si>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mt38dep021q</t>
  </si>
  <si>
    <t xml:space="preserve">Ud</t>
  </si>
  <si>
    <t xml:space="preserve">Equipo de protección catódica para tanque de gasoil de chapa de acero, enterrado, de simple pared, con una capacidad de 30000 litros, para consumos colectivos.</t>
  </si>
  <si>
    <t xml:space="preserve">Subtotal materiales:</t>
  </si>
  <si>
    <t xml:space="preserve">Equipo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</si>
  <si>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</si>
  <si>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</si>
  <si>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</si>
  <si>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</si>
  <si>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</si>
  <si>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</si>
  <si>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</si>
  <si>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</si>
  <si>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</si>
  <si>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</si>
  <si>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</si>
  <si>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</si>
  <si>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</si>
  <si>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</si>
  <si>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</si>
  <si>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$ 119.653,27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</si>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</sst>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81" customWidth="1"/>
    <col min="6" max="6" width="10.54" customWidth="1"/>
    <col min="7" max="7" width="15.4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2.7209e+006</v>
      </c>
      <c r="H10" s="12">
        <f ca="1">ROUND(INDIRECT(ADDRESS(ROW()+(0), COLUMN()+(-2), 1))*INDIRECT(ADDRESS(ROW()+(0), COLUMN()+(-1), 1)), 2)</f>
        <v>2.7209e+006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379326</v>
      </c>
      <c r="H11" s="12">
        <f ca="1">ROUND(INDIRECT(ADDRESS(ROW()+(0), COLUMN()+(-2), 1))*INDIRECT(ADDRESS(ROW()+(0), COLUMN()+(-1), 1)), 2)</f>
        <v>379326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72687.1</v>
      </c>
      <c r="H12" s="12">
        <f ca="1">ROUND(INDIRECT(ADDRESS(ROW()+(0), COLUMN()+(-2), 1))*INDIRECT(ADDRESS(ROW()+(0), COLUMN()+(-1), 1)), 2)</f>
        <v>72687.1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13635.2</v>
      </c>
      <c r="H13" s="12">
        <f ca="1">ROUND(INDIRECT(ADDRESS(ROW()+(0), COLUMN()+(-2), 1))*INDIRECT(ADDRESS(ROW()+(0), COLUMN()+(-1), 1)), 2)</f>
        <v>13635.2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39593.4</v>
      </c>
      <c r="H14" s="12">
        <f ca="1">ROUND(INDIRECT(ADDRESS(ROW()+(0), COLUMN()+(-2), 1))*INDIRECT(ADDRESS(ROW()+(0), COLUMN()+(-1), 1)), 2)</f>
        <v>39593.4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35082.6</v>
      </c>
      <c r="H15" s="12">
        <f ca="1">ROUND(INDIRECT(ADDRESS(ROW()+(0), COLUMN()+(-2), 1))*INDIRECT(ADDRESS(ROW()+(0), COLUMN()+(-1), 1)), 2)</f>
        <v>35082.6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29.2</v>
      </c>
      <c r="G16" s="12">
        <v>28.59</v>
      </c>
      <c r="H16" s="12">
        <f ca="1">ROUND(INDIRECT(ADDRESS(ROW()+(0), COLUMN()+(-2), 1))*INDIRECT(ADDRESS(ROW()+(0), COLUMN()+(-1), 1)), 2)</f>
        <v>834.83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2">
        <v>143.07</v>
      </c>
      <c r="H17" s="12">
        <f ca="1">ROUND(INDIRECT(ADDRESS(ROW()+(0), COLUMN()+(-2), 1))*INDIRECT(ADDRESS(ROW()+(0), COLUMN()+(-1), 1)), 2)</f>
        <v>429.21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1276.87</v>
      </c>
      <c r="H18" s="12">
        <f ca="1">ROUND(INDIRECT(ADDRESS(ROW()+(0), COLUMN()+(-2), 1))*INDIRECT(ADDRESS(ROW()+(0), COLUMN()+(-1), 1)), 2)</f>
        <v>31921.8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152551</v>
      </c>
      <c r="H19" s="14">
        <f ca="1">ROUND(INDIRECT(ADDRESS(ROW()+(0), COLUMN()+(-2), 1))*INDIRECT(ADDRESS(ROW()+(0), COLUMN()+(-1), 1)), 2)</f>
        <v>152551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3.44696e+006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4.01</v>
      </c>
      <c r="G22" s="14">
        <v>22726.6</v>
      </c>
      <c r="H22" s="14">
        <f ca="1">ROUND(INDIRECT(ADDRESS(ROW()+(0), COLUMN()+(-2), 1))*INDIRECT(ADDRESS(ROW()+(0), COLUMN()+(-1), 1)), 2)</f>
        <v>91133.5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91133.5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17.613</v>
      </c>
      <c r="G25" s="12">
        <v>12241</v>
      </c>
      <c r="H25" s="12">
        <f ca="1">ROUND(INDIRECT(ADDRESS(ROW()+(0), COLUMN()+(-2), 1))*INDIRECT(ADDRESS(ROW()+(0), COLUMN()+(-1), 1)), 2)</f>
        <v>215601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17.613</v>
      </c>
      <c r="G26" s="14">
        <v>8888.07</v>
      </c>
      <c r="H26" s="14">
        <f ca="1">ROUND(INDIRECT(ADDRESS(ROW()+(0), COLUMN()+(-2), 1))*INDIRECT(ADDRESS(ROW()+(0), COLUMN()+(-1), 1)), 2)</f>
        <v>156546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372147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3.91024e+006</v>
      </c>
      <c r="H29" s="14">
        <f ca="1">ROUND(INDIRECT(ADDRESS(ROW()+(0), COLUMN()+(-2), 1))*INDIRECT(ADDRESS(ROW()+(0), COLUMN()+(-1), 1))/100, 2)</f>
        <v>78204.8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3.98844e+006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