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<sst xmlns="http://schemas.openxmlformats.org/spreadsheetml/2006/main" count="61" uniqueCount="61">
  <si>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</si>
  <si>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</si>
  <si>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</si>
  <si>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Taque subterráneo.</t>
  </si>
  <si>
    <r>
      <rPr>
        <sz val="8.25"/>
        <color rgb="FF000000"/>
        <rFont val="Arial"/>
        <family val="2"/>
      </rPr>
      <t xml:space="preserve">Tanque de gas oil subterráneo de chapa de acero, de doble pared, con una capacidad de 5000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</si>
  <si>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</si>
  <si>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</si>
  <si>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</si>
  <si>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</si>
  <si>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</si>
  <si>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</si>
  <si>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</si>
  <si>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mt38dep020f</t>
  </si>
  <si>
    <t xml:space="preserve">Ud</t>
  </si>
  <si>
    <t xml:space="preserve">Tanque de gasoil de chapa de acero, enterrado, de doble pared, con una capacidad de 5000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</si>
  <si>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</si>
  <si>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</si>
  <si>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 oil,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</si>
  <si>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</si>
  <si>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</si>
  <si>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</si>
  <si>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</si>
  <si>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</si>
  <si>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</si>
  <si>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</si>
  <si>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</si>
  <si>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para la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</si>
  <si>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</si>
  <si>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</si>
  <si>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depósito subterráneo de combustibles líquidos. Incluso accesorios.</t>
  </si>
  <si>
    <t xml:space="preserve">mt43tco010ca</t>
  </si>
  <si>
    <t xml:space="preserve">m</t>
  </si>
  <si>
    <t xml:space="preserve">Caño de cobre estirado en frío sin soldadura, diámetro D=16/18 mm y 1 mm de espesor.</t>
  </si>
  <si>
    <t xml:space="preserve">mt43tco010ha</t>
  </si>
  <si>
    <t xml:space="preserve">m</t>
  </si>
  <si>
    <t xml:space="preserve">Caño de cobre estirado en frío sin soldadura, diámetro D=51/54 mm y 1,5 mm de espesor.</t>
  </si>
  <si>
    <t xml:space="preserve">mt35aia090ad</t>
  </si>
  <si>
    <t xml:space="preserve">m</t>
  </si>
  <si>
    <t xml:space="preserve">Caño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</si>
  <si>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mt38dep021d</t>
  </si>
  <si>
    <t xml:space="preserve">Ud</t>
  </si>
  <si>
    <t xml:space="preserve">Equipo de protección catódica para tanque de gasoil de chapa de acero, enterrado, de doble pared, con una capacidad de 5000 litros, para consumos colectivos.</t>
  </si>
  <si>
    <t xml:space="preserve">Subtotal materiales:</t>
  </si>
  <si>
    <t xml:space="preserve">Equipo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</si>
  <si>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</si>
  <si>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</si>
  <si>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</si>
  <si>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</si>
  <si>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</si>
  <si>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</si>
  <si>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</si>
  <si>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</si>
  <si>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</si>
  <si>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</si>
  <si>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</si>
  <si>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</si>
  <si>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</si>
  <si>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</si>
  <si>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</si>
  <si>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$ 72.195,28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</si>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</sst>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6.81" customWidth="1"/>
    <col min="6" max="6" width="10.54" customWidth="1"/>
    <col min="7" max="7" width="15.47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1.41478e+006</v>
      </c>
      <c r="H10" s="12">
        <f ca="1">ROUND(INDIRECT(ADDRESS(ROW()+(0), COLUMN()+(-2), 1))*INDIRECT(ADDRESS(ROW()+(0), COLUMN()+(-1), 1)), 2)</f>
        <v>1.41478e+006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379326</v>
      </c>
      <c r="H11" s="12">
        <f ca="1">ROUND(INDIRECT(ADDRESS(ROW()+(0), COLUMN()+(-2), 1))*INDIRECT(ADDRESS(ROW()+(0), COLUMN()+(-1), 1)), 2)</f>
        <v>379326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72687.1</v>
      </c>
      <c r="H12" s="12">
        <f ca="1">ROUND(INDIRECT(ADDRESS(ROW()+(0), COLUMN()+(-2), 1))*INDIRECT(ADDRESS(ROW()+(0), COLUMN()+(-1), 1)), 2)</f>
        <v>72687.1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13635.2</v>
      </c>
      <c r="H13" s="12">
        <f ca="1">ROUND(INDIRECT(ADDRESS(ROW()+(0), COLUMN()+(-2), 1))*INDIRECT(ADDRESS(ROW()+(0), COLUMN()+(-1), 1)), 2)</f>
        <v>13635.2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39593.4</v>
      </c>
      <c r="H14" s="12">
        <f ca="1">ROUND(INDIRECT(ADDRESS(ROW()+(0), COLUMN()+(-2), 1))*INDIRECT(ADDRESS(ROW()+(0), COLUMN()+(-1), 1)), 2)</f>
        <v>39593.4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35082.6</v>
      </c>
      <c r="H15" s="12">
        <f ca="1">ROUND(INDIRECT(ADDRESS(ROW()+(0), COLUMN()+(-2), 1))*INDIRECT(ADDRESS(ROW()+(0), COLUMN()+(-1), 1)), 2)</f>
        <v>35082.6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28.59</v>
      </c>
      <c r="H16" s="12">
        <f ca="1">ROUND(INDIRECT(ADDRESS(ROW()+(0), COLUMN()+(-2), 1))*INDIRECT(ADDRESS(ROW()+(0), COLUMN()+(-1), 1)), 2)</f>
        <v>804.81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143.07</v>
      </c>
      <c r="H17" s="12">
        <f ca="1">ROUND(INDIRECT(ADDRESS(ROW()+(0), COLUMN()+(-2), 1))*INDIRECT(ADDRESS(ROW()+(0), COLUMN()+(-1), 1)), 2)</f>
        <v>321.91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1276.87</v>
      </c>
      <c r="H18" s="12">
        <f ca="1">ROUND(INDIRECT(ADDRESS(ROW()+(0), COLUMN()+(-2), 1))*INDIRECT(ADDRESS(ROW()+(0), COLUMN()+(-1), 1)), 2)</f>
        <v>31921.8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53310.7</v>
      </c>
      <c r="H19" s="14">
        <f ca="1">ROUND(INDIRECT(ADDRESS(ROW()+(0), COLUMN()+(-2), 1))*INDIRECT(ADDRESS(ROW()+(0), COLUMN()+(-1), 1)), 2)</f>
        <v>53310.7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2.04147e+006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2.444</v>
      </c>
      <c r="G22" s="14">
        <v>19274.4</v>
      </c>
      <c r="H22" s="14">
        <f ca="1">ROUND(INDIRECT(ADDRESS(ROW()+(0), COLUMN()+(-2), 1))*INDIRECT(ADDRESS(ROW()+(0), COLUMN()+(-1), 1)), 2)</f>
        <v>47106.7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47106.7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12.814</v>
      </c>
      <c r="G25" s="12">
        <v>12241</v>
      </c>
      <c r="H25" s="12">
        <f ca="1">ROUND(INDIRECT(ADDRESS(ROW()+(0), COLUMN()+(-2), 1))*INDIRECT(ADDRESS(ROW()+(0), COLUMN()+(-1), 1)), 2)</f>
        <v>156857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12.814</v>
      </c>
      <c r="G26" s="14">
        <v>8888.07</v>
      </c>
      <c r="H26" s="14">
        <f ca="1">ROUND(INDIRECT(ADDRESS(ROW()+(0), COLUMN()+(-2), 1))*INDIRECT(ADDRESS(ROW()+(0), COLUMN()+(-1), 1)), 2)</f>
        <v>113892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270748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2.35932e+006</v>
      </c>
      <c r="H29" s="14">
        <f ca="1">ROUND(INDIRECT(ADDRESS(ROW()+(0), COLUMN()+(-2), 1))*INDIRECT(ADDRESS(ROW()+(0), COLUMN()+(-1), 1))/100, 2)</f>
        <v>47186.5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2.40651e+006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