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<sst xmlns="http://schemas.openxmlformats.org/spreadsheetml/2006/main" count="41" uniqueCount="41">
  <si>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</si>
  <si>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ICC220</t>
  </si>
  <si>
    <t xml:space="preserve">Ud</t>
  </si>
  <si>
    <t xml:space="preserve">Caldera a gas oil, colectiva, de condensación, de pie, de acero inoxidable.</t>
  </si>
  <si>
    <r>
      <rPr>
        <sz val="8.25"/>
        <color rgb="FF000000"/>
        <rFont val="Arial"/>
        <family val="2"/>
      </rPr>
      <t xml:space="preserve">Caldera de pie, de condensación, para quemador presurizado de gas oil o gas, de acero inoxidable Dúplex AISI 2205, emisión de NOx clase 6, potencia (80/60°C) 594,8 kW, potencia (50/30°C) 650 kW, rendimiento (80/60°C) 97%, rendimiento (50/30°C) 106%, rendimiento al 30% de la carga 107,5%, peso 1451 kg. Incluso y desagüe a sumidero para el vaciado de la caldera y el drenaje de la válvula de seguridad, sin incluir el conducto para evacuación de los productos de la combustión.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</si>
  <si>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</si>
  <si>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</si>
  <si>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</si>
  <si>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</si>
  <si>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</si>
  <si>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</si>
  <si>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</si>
  <si>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mt38fer110g</t>
  </si>
  <si>
    <t xml:space="preserve">Ud</t>
  </si>
  <si>
    <t xml:space="preserve">Caldera de pie, de condensación, para quemador presurizado de gas oil o gas, de acero inoxidable Dúplex AISI 2205, emisión de NOx clase 6, potencia (80/60°C) 594,8 kW, potencia (50/30°C) 650 kW, rendimiento (80/60°C) 97%, rendimiento (50/30°C) 106%, rendimiento al 30% de la carga 107,5%, peso 1451 kg.</t>
  </si>
  <si>
    <t xml:space="preserve">mt38ccg100g</t>
  </si>
  <si>
    <t xml:space="preserve">Ud</t>
  </si>
  <si>
    <t xml:space="preserve">Quemador presurizado modulante para gas oil, de potencia máxima 850 kW, con encendido electrónico.</t>
  </si>
  <si>
    <t xml:space="preserve">mt38www050</t>
  </si>
  <si>
    <t xml:space="preserve">Ud</t>
  </si>
  <si>
    <t xml:space="preserve">Desagüe a sumidero, para el drenaje de la válvula de seguridad, compuesto por 1 m de caño de acero negro de 1/2" y embudo desagüe, incluso accesorios y piezas especiales.</t>
  </si>
  <si>
    <t xml:space="preserve">mt38www010</t>
  </si>
  <si>
    <t xml:space="preserve">Ud</t>
  </si>
  <si>
    <t xml:space="preserve">Material auxiliar para instalaciones de calefacción.</t>
  </si>
  <si>
    <t xml:space="preserve">mt37www010</t>
  </si>
  <si>
    <t xml:space="preserve">Ud</t>
  </si>
  <si>
    <t xml:space="preserve">Material auxiliar para instalaciones de plomería.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</si>
  <si>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</si>
  <si>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</si>
  <si>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</si>
  <si>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</si>
  <si>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</si>
  <si>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</si>
  <si>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</si>
  <si>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</si>
  <si>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</si>
  <si>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</si>
  <si>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</si>
  <si>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</si>
  <si>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$ 15.904.582,15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</si>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</sst>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5.62" customWidth="1"/>
    <col min="5" max="5" width="9.52" customWidth="1"/>
    <col min="6" max="6" width="16.15" customWidth="1"/>
    <col min="7" max="7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1.46874e+007</v>
      </c>
      <c r="G10" s="12">
        <f ca="1">ROUND(INDIRECT(ADDRESS(ROW()+(0), COLUMN()+(-2), 1))*INDIRECT(ADDRESS(ROW()+(0), COLUMN()+(-1), 1)), 2)</f>
        <v>1.46874e+007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1.61983e+006</v>
      </c>
      <c r="G11" s="12">
        <f ca="1">ROUND(INDIRECT(ADDRESS(ROW()+(0), COLUMN()+(-2), 1))*INDIRECT(ADDRESS(ROW()+(0), COLUMN()+(-1), 1)), 2)</f>
        <v>1.61983e+006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6151.24</v>
      </c>
      <c r="G12" s="12">
        <f ca="1">ROUND(INDIRECT(ADDRESS(ROW()+(0), COLUMN()+(-2), 1))*INDIRECT(ADDRESS(ROW()+(0), COLUMN()+(-1), 1)), 2)</f>
        <v>6151.24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688.94</v>
      </c>
      <c r="G13" s="12">
        <f ca="1">ROUND(INDIRECT(ADDRESS(ROW()+(0), COLUMN()+(-2), 1))*INDIRECT(ADDRESS(ROW()+(0), COLUMN()+(-1), 1)), 2)</f>
        <v>688.94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16.68</v>
      </c>
      <c r="G14" s="14">
        <f ca="1">ROUND(INDIRECT(ADDRESS(ROW()+(0), COLUMN()+(-2), 1))*INDIRECT(ADDRESS(ROW()+(0), COLUMN()+(-1), 1)), 2)</f>
        <v>16.68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1.6314e+007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4.702</v>
      </c>
      <c r="F17" s="12">
        <v>12241</v>
      </c>
      <c r="G17" s="12">
        <f ca="1">ROUND(INDIRECT(ADDRESS(ROW()+(0), COLUMN()+(-2), 1))*INDIRECT(ADDRESS(ROW()+(0), COLUMN()+(-1), 1)), 2)</f>
        <v>57557.3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4.702</v>
      </c>
      <c r="F18" s="14">
        <v>8888.07</v>
      </c>
      <c r="G18" s="14">
        <f ca="1">ROUND(INDIRECT(ADDRESS(ROW()+(0), COLUMN()+(-2), 1))*INDIRECT(ADDRESS(ROW()+(0), COLUMN()+(-1), 1)), 2)</f>
        <v>41791.7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99349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1.64134e+007</v>
      </c>
      <c r="G21" s="14">
        <f ca="1">ROUND(INDIRECT(ADDRESS(ROW()+(0), COLUMN()+(-2), 1))*INDIRECT(ADDRESS(ROW()+(0), COLUMN()+(-1), 1))/100, 2)</f>
        <v>328268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1.67417e+007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