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<sst xmlns="http://schemas.openxmlformats.org/spreadsheetml/2006/main" count="50" uniqueCount="50">
  <si>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</si>
  <si>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</si>
  <si>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</si>
  <si>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Captador solar térmico para instalación colectiva, sobre techo inclinado.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</si>
  <si>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caños de cobre soldados en omega sin metal de aportación, aislamiento de lana mineral de 60 mm de espesor y uniones mediante manguitos flexibles con abrazaderas de ajuste rápido, colocados sobre estructura soporte para techo inclinado.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</si>
  <si>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</si>
  <si>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</si>
  <si>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</si>
  <si>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</si>
  <si>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</si>
  <si>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</si>
  <si>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</si>
  <si>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mt38csg005a</t>
  </si>
  <si>
    <t xml:space="preserve">Ud</t>
  </si>
  <si>
    <t xml:space="preserve">Captador solar térmico plano, con panel de montaje vertical de 1135x2115x112 mm, superficie útil 2,1 m², rendimiento óptico 0,75 y coeficiente de pérdidas primario 3,993 W/m²K, compuesto de: panel de vidrio templado de bajo contenido en hierro (solar granulado), de 3,2 mm de espesor y alta transmitancia (92%), estructura trasera en bandeja de polietileno reciclable resistente a la intemperie (resina ABS), bastidor de fibra de vidrio reforzada con polímeros, absorbedor de cobre con revestimiento selectivo de cromo negro de alto rendimiento, parrilla de 8 caños de cobre soldados en omega sin metal de aportación, aislamiento de lana mineral de 60 mm de espesor y uniones mediante manguitos flexibles con abrazaderas de ajuste rápido.</t>
  </si>
  <si>
    <t xml:space="preserve">mt38csg007a</t>
  </si>
  <si>
    <t xml:space="preserve">Ud</t>
  </si>
  <si>
    <t xml:space="preserve">Bastidor, para techo inclinado, para captador solar térmico.</t>
  </si>
  <si>
    <t xml:space="preserve">mt38csg008</t>
  </si>
  <si>
    <t xml:space="preserve">Ud</t>
  </si>
  <si>
    <t xml:space="preserve">Juego de fijación, para techo inclinado, para bastidor de captador solar térmico.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</si>
  <si>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</si>
  <si>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</si>
  <si>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</si>
  <si>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</si>
  <si>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</si>
  <si>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</si>
  <si>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</si>
  <si>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</si>
  <si>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</si>
  <si>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</si>
  <si>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</si>
  <si>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</si>
  <si>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</si>
  <si>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</si>
  <si>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</si>
  <si>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</si>
  <si>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</si>
  <si>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</si>
  <si>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</si>
  <si>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</si>
  <si>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</si>
  <si>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</si>
  <si>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</si>
  <si>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</si>
  <si>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</si>
  <si>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</si>
  <si>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</si>
  <si>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$ 500.231,04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</si>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</sst>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160342</v>
      </c>
      <c r="H10" s="12">
        <f ca="1">ROUND(INDIRECT(ADDRESS(ROW()+(0), COLUMN()+(-2), 1))*INDIRECT(ADDRESS(ROW()+(0), COLUMN()+(-1), 1)), 2)</f>
        <v>320684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32806.6</v>
      </c>
      <c r="H11" s="12">
        <f ca="1">ROUND(INDIRECT(ADDRESS(ROW()+(0), COLUMN()+(-2), 1))*INDIRECT(ADDRESS(ROW()+(0), COLUMN()+(-1), 1)), 2)</f>
        <v>65613.2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24153.9</v>
      </c>
      <c r="H12" s="12">
        <f ca="1">ROUND(INDIRECT(ADDRESS(ROW()+(0), COLUMN()+(-2), 1))*INDIRECT(ADDRESS(ROW()+(0), COLUMN()+(-1), 1)), 2)</f>
        <v>48307.7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37592.3</v>
      </c>
      <c r="H13" s="12">
        <f ca="1">ROUND(INDIRECT(ADDRESS(ROW()+(0), COLUMN()+(-2), 1))*INDIRECT(ADDRESS(ROW()+(0), COLUMN()+(-1), 1)), 2)</f>
        <v>37592.3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29833.5</v>
      </c>
      <c r="H14" s="12">
        <f ca="1">ROUND(INDIRECT(ADDRESS(ROW()+(0), COLUMN()+(-2), 1))*INDIRECT(ADDRESS(ROW()+(0), COLUMN()+(-1), 1)), 2)</f>
        <v>29833.5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15911.2</v>
      </c>
      <c r="H15" s="12">
        <f ca="1">ROUND(INDIRECT(ADDRESS(ROW()+(0), COLUMN()+(-2), 1))*INDIRECT(ADDRESS(ROW()+(0), COLUMN()+(-1), 1)), 2)</f>
        <v>15911.2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1640.33</v>
      </c>
      <c r="H16" s="12">
        <f ca="1">ROUND(INDIRECT(ADDRESS(ROW()+(0), COLUMN()+(-2), 1))*INDIRECT(ADDRESS(ROW()+(0), COLUMN()+(-1), 1)), 2)</f>
        <v>3772.76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144.79</v>
      </c>
      <c r="H17" s="14">
        <f ca="1">ROUND(INDIRECT(ADDRESS(ROW()+(0), COLUMN()+(-2), 1))*INDIRECT(ADDRESS(ROW()+(0), COLUMN()+(-1), 1)), 2)</f>
        <v>289.58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522005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5.835</v>
      </c>
      <c r="G20" s="12">
        <v>12241</v>
      </c>
      <c r="H20" s="12">
        <f ca="1">ROUND(INDIRECT(ADDRESS(ROW()+(0), COLUMN()+(-2), 1))*INDIRECT(ADDRESS(ROW()+(0), COLUMN()+(-1), 1)), 2)</f>
        <v>71426.4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5.835</v>
      </c>
      <c r="G21" s="14">
        <v>8888.07</v>
      </c>
      <c r="H21" s="14">
        <f ca="1">ROUND(INDIRECT(ADDRESS(ROW()+(0), COLUMN()+(-2), 1))*INDIRECT(ADDRESS(ROW()+(0), COLUMN()+(-1), 1)), 2)</f>
        <v>51861.9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123288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645293</v>
      </c>
      <c r="H24" s="14">
        <f ca="1">ROUND(INDIRECT(ADDRESS(ROW()+(0), COLUMN()+(-2), 1))*INDIRECT(ADDRESS(ROW()+(0), COLUMN()+(-1), 1))/100, 2)</f>
        <v>12905.9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658199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